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<sst xmlns="http://schemas.openxmlformats.org/spreadsheetml/2006/main" count="36" uniqueCount="36">
  <si>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</si>
  <si>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EDM040</t>
  </si>
  <si>
    <t xml:space="preserve">m²</t>
  </si>
  <si>
    <t xml:space="preserve">Mortier d'enduit monocouche polymérique, sur surface support en béton.</t>
  </si>
  <si>
    <r>
      <rPr>
        <sz val="8.25"/>
        <color rgb="FF000000"/>
        <rFont val="Arial"/>
        <family val="2"/>
      </rPr>
      <t xml:space="preserve">Revêtement des parements extérieurs de béton avec du mortier d'enduit monocouche hydrophobe de réseau tridimensionnel, pour l'imperméabilisation et la décoration des façades, type OC CSIII W2, selon NF EN 998-1, finition grattée, couleur Marfil, épaisseur 12 mm, appliqué manuellement, armé et renforcé avec maille anti-alcalin dans les changements de matériaux et en abouts de plancher, appliqué sur une couche de mortier pont d'adhérence, de 5 mm d'épaisseur, aux endroits de sa surface qui présentent des défaillances.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</si>
  <si>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</si>
  <si>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</si>
  <si>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</si>
  <si>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</si>
  <si>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</si>
  <si>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</si>
  <si>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mt28pcs020a</t>
  </si>
  <si>
    <t xml:space="preserve">Mortier, de 5 mm d'épaisseur, comme pont d'adhérence pour des mortiers d'enduit monocouche sur des supports en béton lisse et en béton cellulaire.</t>
  </si>
  <si>
    <t xml:space="preserve">kg</t>
  </si>
  <si>
    <t xml:space="preserve">mt28mpl010a</t>
  </si>
  <si>
    <t xml:space="preserve">Mortier d'enduit monocouche hydrophobe de réseau tridimensionnel, pour l'imperméabilisation et la décoration des façades, type OC CSIII W2, selon NF EN 998-1, finition grattée, couleur Marfil, composé de ciment et charges minérales, additif dans masse avec polymères.</t>
  </si>
  <si>
    <t xml:space="preserve">kg</t>
  </si>
  <si>
    <t xml:space="preserve">mt28mon040a</t>
  </si>
  <si>
    <t xml:space="preserve">Maille en fibre de verre, anti-alcalin, de 10x10 mm de vide de maille, de 750 à 900 microns d'épaisseur et de 200 à 250 g/m² de masse surfacique, avec 25 kp/cm² de résistance à la traction, pour armer les mortiers.</t>
  </si>
  <si>
    <t xml:space="preserve">m²</t>
  </si>
  <si>
    <t xml:space="preserve">mt28mon030</t>
  </si>
  <si>
    <t xml:space="preserve">Profilé pour joints en PVC.</t>
  </si>
  <si>
    <t xml:space="preserve">m</t>
  </si>
  <si>
    <t xml:space="preserve">mt28mon050</t>
  </si>
  <si>
    <t xml:space="preserve">Profilé en PVC rigide pour la réalisation d'arêtes dans les revêtements en mortier d'enduit monocouche.</t>
  </si>
  <si>
    <t xml:space="preserve">m</t>
  </si>
  <si>
    <t xml:space="preserve">mo039</t>
  </si>
  <si>
    <t xml:space="preserve">Compagnon professionnel III/CP2 enduiseur.</t>
  </si>
  <si>
    <t xml:space="preserve">h</t>
  </si>
  <si>
    <t xml:space="preserve">mo111</t>
  </si>
  <si>
    <t xml:space="preserve">Ouvrier d'exécution I/OE2 enduiseur.</t>
  </si>
  <si>
    <t xml:space="preserve">h</t>
  </si>
  <si>
    <t xml:space="preserve">Frais de chantier des unités d'ouvrage</t>
  </si>
  <si>
    <t xml:space="preserve">%</t>
  </si>
  <si>
    <t xml:space="preserve">Coût d'entretien décennal: 5,72€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</si>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</sst>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77.01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7.5</v>
      </c>
      <c r="F9" s="11" t="s">
        <v>13</v>
      </c>
      <c r="G9" s="13">
        <v>0.27</v>
      </c>
      <c r="H9" s="13">
        <f ca="1">ROUND(INDIRECT(ADDRESS(ROW()+(0), COLUMN()+(-3), 1))*INDIRECT(ADDRESS(ROW()+(0), COLUMN()+(-1), 1)), 2)</f>
        <v>2.03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16.4</v>
      </c>
      <c r="F10" s="16" t="s">
        <v>16</v>
      </c>
      <c r="G10" s="17">
        <v>0.95</v>
      </c>
      <c r="H10" s="17">
        <f ca="1">ROUND(INDIRECT(ADDRESS(ROW()+(0), COLUMN()+(-3), 1))*INDIRECT(ADDRESS(ROW()+(0), COLUMN()+(-1), 1)), 2)</f>
        <v>15.58</v>
      </c>
    </row>
    <row r="11" spans="1:8" ht="34.50" thickBot="1" customHeight="1">
      <c r="A11" s="14" t="s">
        <v>17</v>
      </c>
      <c r="B11" s="14"/>
      <c r="C11" s="14" t="s">
        <v>18</v>
      </c>
      <c r="D11" s="14"/>
      <c r="E11" s="15">
        <v>0.21</v>
      </c>
      <c r="F11" s="16" t="s">
        <v>19</v>
      </c>
      <c r="G11" s="17">
        <v>2.41</v>
      </c>
      <c r="H11" s="17">
        <f ca="1">ROUND(INDIRECT(ADDRESS(ROW()+(0), COLUMN()+(-3), 1))*INDIRECT(ADDRESS(ROW()+(0), COLUMN()+(-1), 1)), 2)</f>
        <v>0.51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0.75</v>
      </c>
      <c r="F12" s="16" t="s">
        <v>22</v>
      </c>
      <c r="G12" s="17">
        <v>0.35</v>
      </c>
      <c r="H12" s="17">
        <f ca="1">ROUND(INDIRECT(ADDRESS(ROW()+(0), COLUMN()+(-3), 1))*INDIRECT(ADDRESS(ROW()+(0), COLUMN()+(-1), 1)), 2)</f>
        <v>0.26</v>
      </c>
    </row>
    <row r="13" spans="1:8" ht="24.00" thickBot="1" customHeight="1">
      <c r="A13" s="14" t="s">
        <v>23</v>
      </c>
      <c r="B13" s="14"/>
      <c r="C13" s="14" t="s">
        <v>24</v>
      </c>
      <c r="D13" s="14"/>
      <c r="E13" s="15">
        <v>1.25</v>
      </c>
      <c r="F13" s="16" t="s">
        <v>25</v>
      </c>
      <c r="G13" s="17">
        <v>0.37</v>
      </c>
      <c r="H13" s="17">
        <f ca="1">ROUND(INDIRECT(ADDRESS(ROW()+(0), COLUMN()+(-3), 1))*INDIRECT(ADDRESS(ROW()+(0), COLUMN()+(-1), 1)), 2)</f>
        <v>0.46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0.4</v>
      </c>
      <c r="F14" s="16" t="s">
        <v>28</v>
      </c>
      <c r="G14" s="17">
        <v>29.25</v>
      </c>
      <c r="H14" s="17">
        <f ca="1">ROUND(INDIRECT(ADDRESS(ROW()+(0), COLUMN()+(-3), 1))*INDIRECT(ADDRESS(ROW()+(0), COLUMN()+(-1), 1)), 2)</f>
        <v>11.7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>
        <v>0.37</v>
      </c>
      <c r="F15" s="20" t="s">
        <v>31</v>
      </c>
      <c r="G15" s="21">
        <v>25.75</v>
      </c>
      <c r="H15" s="21">
        <f ca="1">ROUND(INDIRECT(ADDRESS(ROW()+(0), COLUMN()+(-3), 1))*INDIRECT(ADDRESS(ROW()+(0), COLUMN()+(-1), 1)), 2)</f>
        <v>9.53</v>
      </c>
    </row>
    <row r="16" spans="1:8" ht="13.50" thickBot="1" customHeight="1">
      <c r="A16" s="18"/>
      <c r="B16" s="18"/>
      <c r="C16" s="5" t="s">
        <v>32</v>
      </c>
      <c r="D16" s="5"/>
      <c r="E16" s="22">
        <v>2</v>
      </c>
      <c r="F16" s="23" t="s">
        <v>33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40.07</v>
      </c>
      <c r="H16" s="24">
        <f ca="1">ROUND(INDIRECT(ADDRESS(ROW()+(0), COLUMN()+(-3), 1))*INDIRECT(ADDRESS(ROW()+(0), COLUMN()+(-1), 1))/100, 2)</f>
        <v>0.8</v>
      </c>
    </row>
    <row r="17" spans="1:8" ht="13.50" thickBot="1" customHeight="1">
      <c r="A17" s="25" t="s">
        <v>34</v>
      </c>
      <c r="B17" s="25"/>
      <c r="C17" s="26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40.87</v>
      </c>
    </row>
  </sheetData>
  <mergeCells count="2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