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<sst xmlns="http://schemas.openxmlformats.org/spreadsheetml/2006/main" count="66" uniqueCount="66">
  <si>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</si>
  <si>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ETH040</t>
  </si>
  <si>
    <t xml:space="preserve">m²</t>
  </si>
  <si>
    <t xml:space="preserve">Toiture terrasse chaude, inaccessible, autoprotégée, de type conventionnel. Imperméabilisation avec des membranes de polyoléfines, de type monocouche.</t>
  </si>
  <si>
    <r>
      <rPr>
        <sz val="8.25"/>
        <color rgb="FF000000"/>
        <rFont val="Arial"/>
        <family val="2"/>
      </rPr>
      <t xml:space="preserve">Toiture terrasse chaude, inaccessible, autoprotégée, de type conventionnel, pente de 1% à 15%.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industriel, M-5 de 4 cm d'épaisseur, finition talochée; ISOLATION THERMIQUE: panneau rigide en laine minérale soudable, hydrofugée, de 50 mm d'épaisseur; IMPERMÉABILISATION: type monocouche, adhérée, constituée d'une membrane d'étanchéité souple type EVAC, composée d'une double feuille de polyoléfine thermoplastique avec acétate de vinyle éthylène, revêtue sur une de ses faces par papier d'aluminium et sur l'autre face par fibres de polyester non tissées, de 0,8 mm d'épaisseur et 670 g/m², fixée au support sur toute sa surface via mortier-colle amélioré C2 E, joint avec bande de renfort autoadhésive, et recouvrements fixés avec du mortier-colle amélioré C2 E S1.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</si>
  <si>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</si>
  <si>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</si>
  <si>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</si>
  <si>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</si>
  <si>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</si>
  <si>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</si>
  <si>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</si>
  <si>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</si>
  <si>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</si>
  <si>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</si>
  <si>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</si>
  <si>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</si>
  <si>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</si>
  <si>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</si>
  <si>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</si>
  <si>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</si>
  <si>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</si>
  <si>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</si>
  <si>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</si>
  <si>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</si>
  <si>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</si>
  <si>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mt09mif010ca</t>
  </si>
  <si>
    <t xml:space="preserve">Mortier industriel pour maçonnerie, de ciment, couleur grise, catégorie M-5 (résistance à la compression 5 N/mm²), fourni en sacs, selon NF EN 998-2.</t>
  </si>
  <si>
    <t xml:space="preserve">t</t>
  </si>
  <si>
    <t xml:space="preserve">mt16lrc010fd</t>
  </si>
  <si>
    <t xml:space="preserve">Panneau rigide en laine minérale soudable, hydrofugée, selon NF EN 13162, revêtu avec bitume asphaltique et film en polypropylène thermofusible, de 50 mm d'épaisseur, résistance thermique &gt;= 1,3 m²K/W, conductivité thermique 0,038 W/(mK), Euroclasse F de réaction au feu selon NF EN 13501-1.</t>
  </si>
  <si>
    <t xml:space="preserve">m²</t>
  </si>
  <si>
    <t xml:space="preserve">mt09mcr250a</t>
  </si>
  <si>
    <t xml:space="preserve">Mortier-colle amélioré, C2 E, avec temps ouvert allongé, selon NF EN 12004, pour la fixation de géomembranes, composé de ciments spéciaux, granulats sélectionnés et résines synthétiques.</t>
  </si>
  <si>
    <t xml:space="preserve">kg</t>
  </si>
  <si>
    <t xml:space="preserve">mt15rev220a</t>
  </si>
  <si>
    <t xml:space="preserve">Membrane d'étanchéité souple type EVAC, composée d'une double feuille de polyoléfine thermoplastique avec acétate de vinyle éthylène, revêtue sur une de ses faces par papier d'aluminium et sur l'autre face par fibres de polyester non tissées, de 0,8 mm d'épaisseur et 670 g/m², fournie en rouleaux de 1,5 m de largeur et 30 m de longueur, selon NF EN 13956.</t>
  </si>
  <si>
    <t xml:space="preserve">m²</t>
  </si>
  <si>
    <t xml:space="preserve">mt09mcr250b</t>
  </si>
  <si>
    <t xml:space="preserve">Mortier-colle amélioré, C2 E S1, avec temps ouvert allongé et grande déformabilité, selon NF EN 12004, pour la fixation de recouvrements de géomembranes, composé de ciments spéciaux, granulats sélectionnés et résines synthétiques.</t>
  </si>
  <si>
    <t xml:space="preserve">kg</t>
  </si>
  <si>
    <t xml:space="preserve">mt15rev221a</t>
  </si>
  <si>
    <t xml:space="preserve">Bande de renfort autoadhésive en aluminium, de 10 cm de largeur, fournie en rouleaux de 10 m de longueur, pour membrane d'étanchéité souple type EVAC.</t>
  </si>
  <si>
    <t xml:space="preserve">m</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</si>
  <si>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</si>
  <si>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</si>
  <si>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</si>
  <si>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</si>
  <si>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</si>
  <si>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</si>
  <si>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</si>
  <si>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</si>
  <si>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</si>
  <si>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</si>
  <si>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</si>
  <si>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</si>
  <si>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</si>
  <si>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</si>
  <si>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</si>
  <si>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</si>
  <si>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</si>
  <si>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</si>
  <si>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</si>
  <si>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</si>
  <si>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19,45€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</si>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</sst>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108.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3</v>
      </c>
      <c r="F9" s="11" t="s">
        <v>13</v>
      </c>
      <c r="G9" s="13">
        <v>0.35</v>
      </c>
      <c r="H9" s="13">
        <f ca="1">ROUND(INDIRECT(ADDRESS(ROW()+(0), COLUMN()+(-3), 1))*INDIRECT(ADDRESS(ROW()+(0), COLUMN()+(-1), 1)), 2)</f>
        <v>1.05</v>
      </c>
    </row>
    <row r="10" spans="1:8" ht="13.50" thickBot="1" customHeight="1">
      <c r="A10" s="14" t="s">
        <v>14</v>
      </c>
      <c r="B10" s="14"/>
      <c r="C10" s="14" t="s">
        <v>15</v>
      </c>
      <c r="D10" s="14"/>
      <c r="E10" s="15">
        <v>0.1</v>
      </c>
      <c r="F10" s="16" t="s">
        <v>16</v>
      </c>
      <c r="G10" s="17">
        <v>144.49</v>
      </c>
      <c r="H10" s="17">
        <f ca="1">ROUND(INDIRECT(ADDRESS(ROW()+(0), COLUMN()+(-3), 1))*INDIRECT(ADDRESS(ROW()+(0), COLUMN()+(-1), 1)), 2)</f>
        <v>14.45</v>
      </c>
    </row>
    <row r="11" spans="1:8" ht="13.50" thickBot="1" customHeight="1">
      <c r="A11" s="14" t="s">
        <v>17</v>
      </c>
      <c r="B11" s="14"/>
      <c r="C11" s="14" t="s">
        <v>18</v>
      </c>
      <c r="D11" s="14"/>
      <c r="E11" s="15">
        <v>0.01</v>
      </c>
      <c r="F11" s="16" t="s">
        <v>19</v>
      </c>
      <c r="G11" s="17">
        <v>112.6</v>
      </c>
      <c r="H11" s="17">
        <f ca="1">ROUND(INDIRECT(ADDRESS(ROW()+(0), COLUMN()+(-3), 1))*INDIRECT(ADDRESS(ROW()+(0), COLUMN()+(-1), 1)), 2)</f>
        <v>1.13</v>
      </c>
    </row>
    <row r="12" spans="1:8" ht="34.50" thickBot="1" customHeight="1">
      <c r="A12" s="14" t="s">
        <v>20</v>
      </c>
      <c r="B12" s="14"/>
      <c r="C12" s="14" t="s">
        <v>21</v>
      </c>
      <c r="D12" s="14"/>
      <c r="E12" s="15">
        <v>0.01</v>
      </c>
      <c r="F12" s="16" t="s">
        <v>22</v>
      </c>
      <c r="G12" s="17">
        <v>1.34</v>
      </c>
      <c r="H12" s="17">
        <f ca="1">ROUND(INDIRECT(ADDRESS(ROW()+(0), COLUMN()+(-3), 1))*INDIRECT(ADDRESS(ROW()+(0), COLUMN()+(-1), 1)), 2)</f>
        <v>0.01</v>
      </c>
    </row>
    <row r="13" spans="1:8" ht="13.50" thickBot="1" customHeight="1">
      <c r="A13" s="14" t="s">
        <v>23</v>
      </c>
      <c r="B13" s="14"/>
      <c r="C13" s="14" t="s">
        <v>24</v>
      </c>
      <c r="D13" s="14"/>
      <c r="E13" s="15">
        <v>0.014</v>
      </c>
      <c r="F13" s="16" t="s">
        <v>25</v>
      </c>
      <c r="G13" s="17">
        <v>1.5</v>
      </c>
      <c r="H13" s="17">
        <f ca="1">ROUND(INDIRECT(ADDRESS(ROW()+(0), COLUMN()+(-3), 1))*INDIRECT(ADDRESS(ROW()+(0), COLUMN()+(-1), 1)), 2)</f>
        <v>0.02</v>
      </c>
    </row>
    <row r="14" spans="1:8" ht="24.00" thickBot="1" customHeight="1">
      <c r="A14" s="14" t="s">
        <v>26</v>
      </c>
      <c r="B14" s="14"/>
      <c r="C14" s="14" t="s">
        <v>27</v>
      </c>
      <c r="D14" s="14"/>
      <c r="E14" s="15">
        <v>0.075</v>
      </c>
      <c r="F14" s="16" t="s">
        <v>28</v>
      </c>
      <c r="G14" s="17">
        <v>53.48</v>
      </c>
      <c r="H14" s="17">
        <f ca="1">ROUND(INDIRECT(ADDRESS(ROW()+(0), COLUMN()+(-3), 1))*INDIRECT(ADDRESS(ROW()+(0), COLUMN()+(-1), 1)), 2)</f>
        <v>4.01</v>
      </c>
    </row>
    <row r="15" spans="1:8" ht="45.00" thickBot="1" customHeight="1">
      <c r="A15" s="14" t="s">
        <v>29</v>
      </c>
      <c r="B15" s="14"/>
      <c r="C15" s="14" t="s">
        <v>30</v>
      </c>
      <c r="D15" s="14"/>
      <c r="E15" s="15">
        <v>1.05</v>
      </c>
      <c r="F15" s="16" t="s">
        <v>31</v>
      </c>
      <c r="G15" s="17">
        <v>25.78</v>
      </c>
      <c r="H15" s="17">
        <f ca="1">ROUND(INDIRECT(ADDRESS(ROW()+(0), COLUMN()+(-3), 1))*INDIRECT(ADDRESS(ROW()+(0), COLUMN()+(-1), 1)), 2)</f>
        <v>27.07</v>
      </c>
    </row>
    <row r="16" spans="1:8" ht="34.50" thickBot="1" customHeight="1">
      <c r="A16" s="14" t="s">
        <v>32</v>
      </c>
      <c r="B16" s="14"/>
      <c r="C16" s="14" t="s">
        <v>33</v>
      </c>
      <c r="D16" s="14"/>
      <c r="E16" s="15">
        <v>4</v>
      </c>
      <c r="F16" s="16" t="s">
        <v>34</v>
      </c>
      <c r="G16" s="17">
        <v>0.7</v>
      </c>
      <c r="H16" s="17">
        <f ca="1">ROUND(INDIRECT(ADDRESS(ROW()+(0), COLUMN()+(-3), 1))*INDIRECT(ADDRESS(ROW()+(0), COLUMN()+(-1), 1)), 2)</f>
        <v>2.8</v>
      </c>
    </row>
    <row r="17" spans="1:8" ht="45.00" thickBot="1" customHeight="1">
      <c r="A17" s="14" t="s">
        <v>35</v>
      </c>
      <c r="B17" s="14"/>
      <c r="C17" s="14" t="s">
        <v>36</v>
      </c>
      <c r="D17" s="14"/>
      <c r="E17" s="15">
        <v>1.1</v>
      </c>
      <c r="F17" s="16" t="s">
        <v>37</v>
      </c>
      <c r="G17" s="17">
        <v>13.79</v>
      </c>
      <c r="H17" s="17">
        <f ca="1">ROUND(INDIRECT(ADDRESS(ROW()+(0), COLUMN()+(-3), 1))*INDIRECT(ADDRESS(ROW()+(0), COLUMN()+(-1), 1)), 2)</f>
        <v>15.17</v>
      </c>
    </row>
    <row r="18" spans="1:8" ht="34.50" thickBot="1" customHeight="1">
      <c r="A18" s="14" t="s">
        <v>38</v>
      </c>
      <c r="B18" s="14"/>
      <c r="C18" s="14" t="s">
        <v>39</v>
      </c>
      <c r="D18" s="14"/>
      <c r="E18" s="15">
        <v>0.3</v>
      </c>
      <c r="F18" s="16" t="s">
        <v>40</v>
      </c>
      <c r="G18" s="17">
        <v>3</v>
      </c>
      <c r="H18" s="17">
        <f ca="1">ROUND(INDIRECT(ADDRESS(ROW()+(0), COLUMN()+(-3), 1))*INDIRECT(ADDRESS(ROW()+(0), COLUMN()+(-1), 1)), 2)</f>
        <v>0.9</v>
      </c>
    </row>
    <row r="19" spans="1:8" ht="24.00" thickBot="1" customHeight="1">
      <c r="A19" s="14" t="s">
        <v>41</v>
      </c>
      <c r="B19" s="14"/>
      <c r="C19" s="14" t="s">
        <v>42</v>
      </c>
      <c r="D19" s="14"/>
      <c r="E19" s="15">
        <v>0.1</v>
      </c>
      <c r="F19" s="16" t="s">
        <v>43</v>
      </c>
      <c r="G19" s="17">
        <v>4.6</v>
      </c>
      <c r="H19" s="17">
        <f ca="1">ROUND(INDIRECT(ADDRESS(ROW()+(0), COLUMN()+(-3), 1))*INDIRECT(ADDRESS(ROW()+(0), COLUMN()+(-1), 1)), 2)</f>
        <v>0.46</v>
      </c>
    </row>
    <row r="20" spans="1:8" ht="13.50" thickBot="1" customHeight="1">
      <c r="A20" s="14" t="s">
        <v>44</v>
      </c>
      <c r="B20" s="14"/>
      <c r="C20" s="14" t="s">
        <v>45</v>
      </c>
      <c r="D20" s="14"/>
      <c r="E20" s="15">
        <v>0.09</v>
      </c>
      <c r="F20" s="16" t="s">
        <v>46</v>
      </c>
      <c r="G20" s="17">
        <v>29.25</v>
      </c>
      <c r="H20" s="17">
        <f ca="1">ROUND(INDIRECT(ADDRESS(ROW()+(0), COLUMN()+(-3), 1))*INDIRECT(ADDRESS(ROW()+(0), COLUMN()+(-1), 1)), 2)</f>
        <v>2.63</v>
      </c>
    </row>
    <row r="21" spans="1:8" ht="13.50" thickBot="1" customHeight="1">
      <c r="A21" s="14" t="s">
        <v>47</v>
      </c>
      <c r="B21" s="14"/>
      <c r="C21" s="14" t="s">
        <v>48</v>
      </c>
      <c r="D21" s="14"/>
      <c r="E21" s="15">
        <v>0.29</v>
      </c>
      <c r="F21" s="16" t="s">
        <v>49</v>
      </c>
      <c r="G21" s="17">
        <v>24.51</v>
      </c>
      <c r="H21" s="17">
        <f ca="1">ROUND(INDIRECT(ADDRESS(ROW()+(0), COLUMN()+(-3), 1))*INDIRECT(ADDRESS(ROW()+(0), COLUMN()+(-1), 1)), 2)</f>
        <v>7.11</v>
      </c>
    </row>
    <row r="22" spans="1:8" ht="13.50" thickBot="1" customHeight="1">
      <c r="A22" s="14" t="s">
        <v>50</v>
      </c>
      <c r="B22" s="14"/>
      <c r="C22" s="14" t="s">
        <v>51</v>
      </c>
      <c r="D22" s="14"/>
      <c r="E22" s="15">
        <v>0.1</v>
      </c>
      <c r="F22" s="16" t="s">
        <v>52</v>
      </c>
      <c r="G22" s="17">
        <v>29.25</v>
      </c>
      <c r="H22" s="17">
        <f ca="1">ROUND(INDIRECT(ADDRESS(ROW()+(0), COLUMN()+(-3), 1))*INDIRECT(ADDRESS(ROW()+(0), COLUMN()+(-1), 1)), 2)</f>
        <v>2.93</v>
      </c>
    </row>
    <row r="23" spans="1:8" ht="13.50" thickBot="1" customHeight="1">
      <c r="A23" s="14" t="s">
        <v>53</v>
      </c>
      <c r="B23" s="14"/>
      <c r="C23" s="14" t="s">
        <v>54</v>
      </c>
      <c r="D23" s="14"/>
      <c r="E23" s="15">
        <v>0.1</v>
      </c>
      <c r="F23" s="16" t="s">
        <v>55</v>
      </c>
      <c r="G23" s="17">
        <v>26.02</v>
      </c>
      <c r="H23" s="17">
        <f ca="1">ROUND(INDIRECT(ADDRESS(ROW()+(0), COLUMN()+(-3), 1))*INDIRECT(ADDRESS(ROW()+(0), COLUMN()+(-1), 1)), 2)</f>
        <v>2.6</v>
      </c>
    </row>
    <row r="24" spans="1:8" ht="13.50" thickBot="1" customHeight="1">
      <c r="A24" s="14" t="s">
        <v>56</v>
      </c>
      <c r="B24" s="14"/>
      <c r="C24" s="14" t="s">
        <v>57</v>
      </c>
      <c r="D24" s="14"/>
      <c r="E24" s="15">
        <v>0.05</v>
      </c>
      <c r="F24" s="16" t="s">
        <v>58</v>
      </c>
      <c r="G24" s="17">
        <v>30.2</v>
      </c>
      <c r="H24" s="17">
        <f ca="1">ROUND(INDIRECT(ADDRESS(ROW()+(0), COLUMN()+(-3), 1))*INDIRECT(ADDRESS(ROW()+(0), COLUMN()+(-1), 1)), 2)</f>
        <v>1.51</v>
      </c>
    </row>
    <row r="25" spans="1:8" ht="13.50" thickBot="1" customHeight="1">
      <c r="A25" s="14" t="s">
        <v>59</v>
      </c>
      <c r="B25" s="14"/>
      <c r="C25" s="18" t="s">
        <v>60</v>
      </c>
      <c r="D25" s="18"/>
      <c r="E25" s="19">
        <v>0.05</v>
      </c>
      <c r="F25" s="20" t="s">
        <v>61</v>
      </c>
      <c r="G25" s="21">
        <v>26.02</v>
      </c>
      <c r="H25" s="21">
        <f ca="1">ROUND(INDIRECT(ADDRESS(ROW()+(0), COLUMN()+(-3), 1))*INDIRECT(ADDRESS(ROW()+(0), COLUMN()+(-1), 1)), 2)</f>
        <v>1.3</v>
      </c>
    </row>
    <row r="26" spans="1:8" ht="13.50" thickBot="1" customHeight="1">
      <c r="A26" s="18"/>
      <c r="B26" s="18"/>
      <c r="C26" s="5" t="s">
        <v>62</v>
      </c>
      <c r="D26" s="5"/>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85.15</v>
      </c>
      <c r="H26" s="24">
        <f ca="1">ROUND(INDIRECT(ADDRESS(ROW()+(0), COLUMN()+(-3), 1))*INDIRECT(ADDRESS(ROW()+(0), COLUMN()+(-1), 1))/100, 2)</f>
        <v>1.7</v>
      </c>
    </row>
    <row r="27" spans="1:8" ht="13.50" thickBot="1" customHeight="1">
      <c r="A27" s="25" t="s">
        <v>64</v>
      </c>
      <c r="B27" s="25"/>
      <c r="C27" s="26"/>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86.85</v>
      </c>
    </row>
  </sheetData>
  <mergeCells count="4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E27"/>
  </mergeCells>
  <pageMargins left="0.147638" right="0.147638" top="0.206693" bottom="0.206693" header="0.0" footer="0.0"/>
  <pageSetup paperSize="9" orientation="portrait"/>
  <rowBreaks count="0" manualBreakCount="0">
    </rowBreaks>
</worksheet>
</file>