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<sst xmlns="http://schemas.openxmlformats.org/spreadsheetml/2006/main" count="45" uniqueCount="45">
  <si>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</si>
  <si>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ETH270</t>
  </si>
  <si>
    <t xml:space="preserve">m²</t>
  </si>
  <si>
    <t xml:space="preserve">Toiture terrasse chaude, inaccessible, métallique étanche,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</si>
  <si>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métallique étanche, de type conventionnel, pente de 1% à 5%. SUPPORT DE BASE: profilé nervuré autoportant en tôle d'acier galvanisé S 280 de 0,7 mm d'épaisseur, finition lisse, avec 3 nervures de 50 mm de hauteur séparés de 260 mm; ISOLATION THERMIQUE: panneau rigide en laine minérale soudable, hydrofugée, de 50 mm d'épaisseur; IMPERMÉABILISATION: type monocouche, adhérée, constituée d'une membrane en bitume modifié par élastomère SBS, LBM(SBS)-50/G-FP totalement adhérée avec 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</si>
  <si>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</si>
  <si>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</si>
  <si>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</si>
  <si>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</si>
  <si>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</si>
  <si>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</si>
  <si>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mt13ccg200ac</t>
  </si>
  <si>
    <t xml:space="preserve">Profilé nervuré autoportant en tôle d'acier galvanisé S 280 de 0,7 mm d'épaisseur, finition lisse, avec 3 nervures de 50 mm de hauteur séparés de 260 mm, inertie 18 cm4 et masse surfacique 5,5 kg/m², selon NF EN 14782.</t>
  </si>
  <si>
    <t xml:space="preserve">m²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</si>
  <si>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</si>
  <si>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</si>
  <si>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</si>
  <si>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mt16aab010</t>
  </si>
  <si>
    <t xml:space="preserve">Fixation mécanique des panneaux isolants à la tôle métallique (toitures terrasses métalliques étanches).</t>
  </si>
  <si>
    <t xml:space="preserve">U</t>
  </si>
  <si>
    <t xml:space="preserve">mt14lga010ea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</si>
  <si>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</si>
  <si>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</si>
  <si>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</si>
  <si>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</si>
  <si>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</si>
  <si>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</si>
  <si>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</si>
  <si>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</si>
  <si>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</si>
  <si>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</si>
  <si>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</si>
  <si>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</si>
  <si>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</si>
  <si>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</si>
  <si>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</si>
  <si>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</si>
  <si>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</si>
  <si>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</si>
  <si>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</si>
  <si>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</si>
  <si>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</si>
  <si>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</si>
  <si>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24,00€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</si>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</sst>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8.34</v>
      </c>
      <c r="H9" s="13">
        <f ca="1">ROUND(INDIRECT(ADDRESS(ROW()+(0), COLUMN()+(-3), 1))*INDIRECT(ADDRESS(ROW()+(0), COLUMN()+(-1), 1)), 2)</f>
        <v>9.17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25.78</v>
      </c>
      <c r="H10" s="17">
        <f ca="1">ROUND(INDIRECT(ADDRESS(ROW()+(0), COLUMN()+(-3), 1))*INDIRECT(ADDRESS(ROW()+(0), COLUMN()+(-1), 1)), 2)</f>
        <v>27.07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0.16</v>
      </c>
      <c r="H11" s="17">
        <f ca="1">ROUND(INDIRECT(ADDRESS(ROW()+(0), COLUMN()+(-3), 1))*INDIRECT(ADDRESS(ROW()+(0), COLUMN()+(-1), 1)), 2)</f>
        <v>0.16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8.56</v>
      </c>
      <c r="H12" s="17">
        <f ca="1">ROUND(INDIRECT(ADDRESS(ROW()+(0), COLUMN()+(-3), 1))*INDIRECT(ADDRESS(ROW()+(0), COLUMN()+(-1), 1)), 2)</f>
        <v>9.42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4.53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0.15</v>
      </c>
      <c r="F14" s="16" t="s">
        <v>28</v>
      </c>
      <c r="G14" s="17">
        <v>26.02</v>
      </c>
      <c r="H14" s="17">
        <f ca="1">ROUND(INDIRECT(ADDRESS(ROW()+(0), COLUMN()+(-3), 1))*INDIRECT(ADDRESS(ROW()+(0), COLUMN()+(-1), 1)), 2)</f>
        <v>3.9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0.05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1.51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</v>
      </c>
      <c r="F16" s="16" t="s">
        <v>34</v>
      </c>
      <c r="G16" s="17">
        <v>26.02</v>
      </c>
      <c r="H16" s="17">
        <f ca="1">ROUND(INDIRECT(ADDRESS(ROW()+(0), COLUMN()+(-3), 1))*INDIRECT(ADDRESS(ROW()+(0), COLUMN()+(-1), 1)), 2)</f>
        <v>1.3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2.93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0.1</v>
      </c>
      <c r="F18" s="20" t="s">
        <v>40</v>
      </c>
      <c r="G18" s="21">
        <v>26.02</v>
      </c>
      <c r="H18" s="21">
        <f ca="1">ROUND(INDIRECT(ADDRESS(ROW()+(0), COLUMN()+(-3), 1))*INDIRECT(ADDRESS(ROW()+(0), COLUMN()+(-1), 1)), 2)</f>
        <v>2.6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62.59</v>
      </c>
      <c r="H19" s="24">
        <f ca="1">ROUND(INDIRECT(ADDRESS(ROW()+(0), COLUMN()+(-3), 1))*INDIRECT(ADDRESS(ROW()+(0), COLUMN()+(-1), 1))/100, 2)</f>
        <v>1.25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63.84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