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<sst xmlns="http://schemas.openxmlformats.org/spreadsheetml/2006/main" count="66" uniqueCount="66">
  <si>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</si>
  <si>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ETI180</t>
  </si>
  <si>
    <t xml:space="preserve">m</t>
  </si>
  <si>
    <t xml:space="preserve">Rencontre de toiture terrasse froide, accessible avec un parement vertical. Imperméabilisation avec des membranes de PVC.</t>
  </si>
  <si>
    <r>
      <rPr>
        <sz val="8.25"/>
        <color rgb="FF000000"/>
        <rFont val="Arial"/>
        <family val="2"/>
      </rPr>
      <t xml:space="preserve">Rencontre de toiture terrasse froide, accessible, avec revêtement de sol fixe, type conventionnelle avec un parement vertical; par réalisation d'un décrochement périmétrique de plus de 5 cm par rapport au parement vertical et de plus de 20 cm de hauteur sur la protection de la couverture, rempli avec du mortier de ciment, industriel, M-2,5 placé sur l'imperméabilisation constituée de: bande de finalisation de 50 cm de développement avec membrane d'étanchéité souple en PVC-P, (fv), de 1,2 mm d'épaisseur, avec armature de voile en fibre de verre, placée librement sur la couche séparatrice, fixée dans les recouvrements par soudure thermoplastique, et soudée aux profilés colaminés en tôle et en PVC-P aux bords; finition avec un revêtement de plinthes de grès rustique, de 7 cm, 3 €/m mis en place avec joints larges (séparation entre 3 et 15 mm), en couche mince avec du mortier-colle de prise normale, C1 sans aucune caractéristique supplémentaire, couleur grise et jointoyés avec du mortier de joints cémenteux amélioré, avec absorption d'eau réduite et résistance élevée à l'abrasion type CG 2 W A, couleur blanche, pour joints de 2 à 15 mm, réalisation de la ventilation périmétrique de la lame avec brique creuse en terre cuite et mise en place d'un appui de fenêtre en terre cuite de 11x24 cm, fixé au parement, en tant qu'arrêt de la ventilation périmétrique de la lame. Comprend, les compléments de renfort en traitement des points singuliers par l'utilisation de pièces spéciales pour la résolution des coins intérieurs et extérieurs.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</si>
  <si>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</si>
  <si>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</si>
  <si>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</si>
  <si>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</si>
  <si>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</si>
  <si>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</si>
  <si>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</si>
  <si>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</si>
  <si>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</si>
  <si>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mt04lcc010e</t>
  </si>
  <si>
    <t xml:space="preserve">Brique creuse en terre cuite (H-16), à revêtir, 24x19x14 cm, pour utilisation en maçonnerie protégée (pièce en P), densité 780 kg/m³, selon NF EN 771-1.</t>
  </si>
  <si>
    <t xml:space="preserve">U</t>
  </si>
  <si>
    <t xml:space="preserve">mt08aaa010a</t>
  </si>
  <si>
    <t xml:space="preserve">Eau.</t>
  </si>
  <si>
    <t xml:space="preserve">m³</t>
  </si>
  <si>
    <t xml:space="preserve">mt09mif010ca</t>
  </si>
  <si>
    <t xml:space="preserve">Mortier industriel pour maçonnerie, de ciment, couleur grise, catégorie M-5 (résistance à la compression 5 N/mm²), fourni en sacs, selon NF EN 998-2.</t>
  </si>
  <si>
    <t xml:space="preserve">t</t>
  </si>
  <si>
    <t xml:space="preserve">mt15dac010a</t>
  </si>
  <si>
    <t xml:space="preserve">Membrane d'étanchéité souple en PVC-P, (fv), de 1,2 mm d'épaisseur, avec armature de voile en fibre de verre, selon NF EN 13956.</t>
  </si>
  <si>
    <t xml:space="preserve">m²</t>
  </si>
  <si>
    <t xml:space="preserve">mt15dan020z</t>
  </si>
  <si>
    <t xml:space="preserve">Profilé colaminé en tôle d'acier et PVC-P, plat, pour arrêt d'imperméabilisation aux extrémités des membranes en PVC-P et aux rencontres avec des éléments verticaux.</t>
  </si>
  <si>
    <t xml:space="preserve">m</t>
  </si>
  <si>
    <t xml:space="preserve">mt09mif010ba</t>
  </si>
  <si>
    <t xml:space="preserve">Mortier industriel pour maçonnerie, de ciment, couleur grise, catégorie M-2,5 (résistance à la compression 2,5 N/mm²), fourni en sacs, selon NF EN 998-2.</t>
  </si>
  <si>
    <t xml:space="preserve">t</t>
  </si>
  <si>
    <t xml:space="preserve">mt09mcr021g</t>
  </si>
  <si>
    <t xml:space="preserve">Mortier-colle de prise normale, C1, selon NF EN 12004, couleur grise.</t>
  </si>
  <si>
    <t xml:space="preserve">kg</t>
  </si>
  <si>
    <t xml:space="preserve">mt18rcr010a300</t>
  </si>
  <si>
    <t xml:space="preserve">Plinthe céramique en grès rustique, de 7 cm de largeur, 3,00€/m.</t>
  </si>
  <si>
    <t xml:space="preserve">m</t>
  </si>
  <si>
    <t xml:space="preserve">mt09mcp020fE</t>
  </si>
  <si>
    <t xml:space="preserve">Mortier de joints cémenteux amélioré, avec absorption d'eau réduite et résistance élevée à l'abrasion, type CG2 W A, selon NF EN 13888, couleur blanche, pour joints de 2 à 15 mm, à base de ciment à haute résistance, quartz, additifs spéciaux, pigments et résines synthétiques, pour jointoiement de tout type de pièces céramiques.</t>
  </si>
  <si>
    <t xml:space="preserve">kg</t>
  </si>
  <si>
    <t xml:space="preserve">mt20vce020a</t>
  </si>
  <si>
    <t xml:space="preserve">Appui de fenêtre de tomettes, finition mat, couleur rouge, en pièces de 11x24x1,2 cm, avec larmier.</t>
  </si>
  <si>
    <t xml:space="preserve">m</t>
  </si>
  <si>
    <t xml:space="preserve">mt09mcr070a</t>
  </si>
  <si>
    <t xml:space="preserve">Mortier de joints cémenteux avec résistance élevée à l'abrasion et absorption d'eau réduite, CG2, pour joint ouvert entre 3 et 15 mm, selon NF EN 13888.</t>
  </si>
  <si>
    <t xml:space="preserve">kg</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</si>
  <si>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</si>
  <si>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</si>
  <si>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</si>
  <si>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</si>
  <si>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</si>
  <si>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</si>
  <si>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</si>
  <si>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</si>
  <si>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</si>
  <si>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</si>
  <si>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</si>
  <si>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</si>
  <si>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mo023</t>
  </si>
  <si>
    <t xml:space="preserve">Compagnon professionnel III/CP2 carreleur en revêtements de sols.</t>
  </si>
  <si>
    <t xml:space="preserve">h</t>
  </si>
  <si>
    <t xml:space="preserve">Frais de chantier des unités d'ouvrage</t>
  </si>
  <si>
    <t xml:space="preserve">%</t>
  </si>
  <si>
    <t xml:space="preserve">Coût d'entretien décennal: 14,61€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</si>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</sst>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2.04"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29.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7</v>
      </c>
      <c r="F9" s="11" t="s">
        <v>13</v>
      </c>
      <c r="G9" s="13">
        <v>0.35</v>
      </c>
      <c r="H9" s="13">
        <f ca="1">ROUND(INDIRECT(ADDRESS(ROW()+(0), COLUMN()+(-3), 1))*INDIRECT(ADDRESS(ROW()+(0), COLUMN()+(-1), 1)), 2)</f>
        <v>2.45</v>
      </c>
    </row>
    <row r="10" spans="1:8" ht="24.00" thickBot="1" customHeight="1">
      <c r="A10" s="14" t="s">
        <v>14</v>
      </c>
      <c r="B10" s="14"/>
      <c r="C10" s="14"/>
      <c r="D10" s="14" t="s">
        <v>15</v>
      </c>
      <c r="E10" s="15">
        <v>4</v>
      </c>
      <c r="F10" s="16" t="s">
        <v>16</v>
      </c>
      <c r="G10" s="17">
        <v>0.46</v>
      </c>
      <c r="H10" s="17">
        <f ca="1">ROUND(INDIRECT(ADDRESS(ROW()+(0), COLUMN()+(-3), 1))*INDIRECT(ADDRESS(ROW()+(0), COLUMN()+(-1), 1)), 2)</f>
        <v>1.84</v>
      </c>
    </row>
    <row r="11" spans="1:8" ht="13.50" thickBot="1" customHeight="1">
      <c r="A11" s="14" t="s">
        <v>17</v>
      </c>
      <c r="B11" s="14"/>
      <c r="C11" s="14"/>
      <c r="D11" s="14" t="s">
        <v>18</v>
      </c>
      <c r="E11" s="15">
        <v>0.012</v>
      </c>
      <c r="F11" s="16" t="s">
        <v>19</v>
      </c>
      <c r="G11" s="17">
        <v>1.5</v>
      </c>
      <c r="H11" s="17">
        <f ca="1">ROUND(INDIRECT(ADDRESS(ROW()+(0), COLUMN()+(-3), 1))*INDIRECT(ADDRESS(ROW()+(0), COLUMN()+(-1), 1)), 2)</f>
        <v>0.02</v>
      </c>
    </row>
    <row r="12" spans="1:8" ht="24.00" thickBot="1" customHeight="1">
      <c r="A12" s="14" t="s">
        <v>20</v>
      </c>
      <c r="B12" s="14"/>
      <c r="C12" s="14"/>
      <c r="D12" s="14" t="s">
        <v>21</v>
      </c>
      <c r="E12" s="15">
        <v>0.011</v>
      </c>
      <c r="F12" s="16" t="s">
        <v>22</v>
      </c>
      <c r="G12" s="17">
        <v>53.48</v>
      </c>
      <c r="H12" s="17">
        <f ca="1">ROUND(INDIRECT(ADDRESS(ROW()+(0), COLUMN()+(-3), 1))*INDIRECT(ADDRESS(ROW()+(0), COLUMN()+(-1), 1)), 2)</f>
        <v>0.59</v>
      </c>
    </row>
    <row r="13" spans="1:8" ht="24.00" thickBot="1" customHeight="1">
      <c r="A13" s="14" t="s">
        <v>23</v>
      </c>
      <c r="B13" s="14"/>
      <c r="C13" s="14"/>
      <c r="D13" s="14" t="s">
        <v>24</v>
      </c>
      <c r="E13" s="15">
        <v>0.5</v>
      </c>
      <c r="F13" s="16" t="s">
        <v>25</v>
      </c>
      <c r="G13" s="17">
        <v>10.26</v>
      </c>
      <c r="H13" s="17">
        <f ca="1">ROUND(INDIRECT(ADDRESS(ROW()+(0), COLUMN()+(-3), 1))*INDIRECT(ADDRESS(ROW()+(0), COLUMN()+(-1), 1)), 2)</f>
        <v>5.13</v>
      </c>
    </row>
    <row r="14" spans="1:8" ht="24.00" thickBot="1" customHeight="1">
      <c r="A14" s="14" t="s">
        <v>26</v>
      </c>
      <c r="B14" s="14"/>
      <c r="C14" s="14"/>
      <c r="D14" s="14" t="s">
        <v>27</v>
      </c>
      <c r="E14" s="15">
        <v>1</v>
      </c>
      <c r="F14" s="16" t="s">
        <v>28</v>
      </c>
      <c r="G14" s="17">
        <v>2.61</v>
      </c>
      <c r="H14" s="17">
        <f ca="1">ROUND(INDIRECT(ADDRESS(ROW()+(0), COLUMN()+(-3), 1))*INDIRECT(ADDRESS(ROW()+(0), COLUMN()+(-1), 1)), 2)</f>
        <v>2.61</v>
      </c>
    </row>
    <row r="15" spans="1:8" ht="24.00" thickBot="1" customHeight="1">
      <c r="A15" s="14" t="s">
        <v>29</v>
      </c>
      <c r="B15" s="14"/>
      <c r="C15" s="14"/>
      <c r="D15" s="14" t="s">
        <v>30</v>
      </c>
      <c r="E15" s="15">
        <v>0.022</v>
      </c>
      <c r="F15" s="16" t="s">
        <v>31</v>
      </c>
      <c r="G15" s="17">
        <v>49.61</v>
      </c>
      <c r="H15" s="17">
        <f ca="1">ROUND(INDIRECT(ADDRESS(ROW()+(0), COLUMN()+(-3), 1))*INDIRECT(ADDRESS(ROW()+(0), COLUMN()+(-1), 1)), 2)</f>
        <v>1.09</v>
      </c>
    </row>
    <row r="16" spans="1:8" ht="13.50" thickBot="1" customHeight="1">
      <c r="A16" s="14" t="s">
        <v>32</v>
      </c>
      <c r="B16" s="14"/>
      <c r="C16" s="14"/>
      <c r="D16" s="14" t="s">
        <v>33</v>
      </c>
      <c r="E16" s="15">
        <v>0.24</v>
      </c>
      <c r="F16" s="16" t="s">
        <v>34</v>
      </c>
      <c r="G16" s="17">
        <v>0.35</v>
      </c>
      <c r="H16" s="17">
        <f ca="1">ROUND(INDIRECT(ADDRESS(ROW()+(0), COLUMN()+(-3), 1))*INDIRECT(ADDRESS(ROW()+(0), COLUMN()+(-1), 1)), 2)</f>
        <v>0.08</v>
      </c>
    </row>
    <row r="17" spans="1:8" ht="13.50" thickBot="1" customHeight="1">
      <c r="A17" s="14" t="s">
        <v>35</v>
      </c>
      <c r="B17" s="14"/>
      <c r="C17" s="14"/>
      <c r="D17" s="14" t="s">
        <v>36</v>
      </c>
      <c r="E17" s="15">
        <v>1.05</v>
      </c>
      <c r="F17" s="16" t="s">
        <v>37</v>
      </c>
      <c r="G17" s="17">
        <v>3</v>
      </c>
      <c r="H17" s="17">
        <f ca="1">ROUND(INDIRECT(ADDRESS(ROW()+(0), COLUMN()+(-3), 1))*INDIRECT(ADDRESS(ROW()+(0), COLUMN()+(-1), 1)), 2)</f>
        <v>3.15</v>
      </c>
    </row>
    <row r="18" spans="1:8" ht="45.00" thickBot="1" customHeight="1">
      <c r="A18" s="14" t="s">
        <v>38</v>
      </c>
      <c r="B18" s="14"/>
      <c r="C18" s="14"/>
      <c r="D18" s="14" t="s">
        <v>39</v>
      </c>
      <c r="E18" s="15">
        <v>0.01</v>
      </c>
      <c r="F18" s="16" t="s">
        <v>40</v>
      </c>
      <c r="G18" s="17">
        <v>0.78</v>
      </c>
      <c r="H18" s="17">
        <f ca="1">ROUND(INDIRECT(ADDRESS(ROW()+(0), COLUMN()+(-3), 1))*INDIRECT(ADDRESS(ROW()+(0), COLUMN()+(-1), 1)), 2)</f>
        <v>0.01</v>
      </c>
    </row>
    <row r="19" spans="1:8" ht="24.00" thickBot="1" customHeight="1">
      <c r="A19" s="14" t="s">
        <v>41</v>
      </c>
      <c r="B19" s="14"/>
      <c r="C19" s="14"/>
      <c r="D19" s="14" t="s">
        <v>42</v>
      </c>
      <c r="E19" s="15">
        <v>1</v>
      </c>
      <c r="F19" s="16" t="s">
        <v>43</v>
      </c>
      <c r="G19" s="17">
        <v>3.76</v>
      </c>
      <c r="H19" s="17">
        <f ca="1">ROUND(INDIRECT(ADDRESS(ROW()+(0), COLUMN()+(-3), 1))*INDIRECT(ADDRESS(ROW()+(0), COLUMN()+(-1), 1)), 2)</f>
        <v>3.76</v>
      </c>
    </row>
    <row r="20" spans="1:8" ht="24.00" thickBot="1" customHeight="1">
      <c r="A20" s="14" t="s">
        <v>44</v>
      </c>
      <c r="B20" s="14"/>
      <c r="C20" s="14"/>
      <c r="D20" s="14" t="s">
        <v>45</v>
      </c>
      <c r="E20" s="15">
        <v>0.164</v>
      </c>
      <c r="F20" s="16" t="s">
        <v>46</v>
      </c>
      <c r="G20" s="17">
        <v>0.99</v>
      </c>
      <c r="H20" s="17">
        <f ca="1">ROUND(INDIRECT(ADDRESS(ROW()+(0), COLUMN()+(-3), 1))*INDIRECT(ADDRESS(ROW()+(0), COLUMN()+(-1), 1)), 2)</f>
        <v>0.16</v>
      </c>
    </row>
    <row r="21" spans="1:8" ht="13.50" thickBot="1" customHeight="1">
      <c r="A21" s="14" t="s">
        <v>47</v>
      </c>
      <c r="B21" s="14"/>
      <c r="C21" s="14"/>
      <c r="D21" s="14" t="s">
        <v>48</v>
      </c>
      <c r="E21" s="15">
        <v>0.1</v>
      </c>
      <c r="F21" s="16" t="s">
        <v>49</v>
      </c>
      <c r="G21" s="17">
        <v>29.25</v>
      </c>
      <c r="H21" s="17">
        <f ca="1">ROUND(INDIRECT(ADDRESS(ROW()+(0), COLUMN()+(-3), 1))*INDIRECT(ADDRESS(ROW()+(0), COLUMN()+(-1), 1)), 2)</f>
        <v>2.93</v>
      </c>
    </row>
    <row r="22" spans="1:8" ht="13.50" thickBot="1" customHeight="1">
      <c r="A22" s="14" t="s">
        <v>50</v>
      </c>
      <c r="B22" s="14"/>
      <c r="C22" s="14"/>
      <c r="D22" s="14" t="s">
        <v>51</v>
      </c>
      <c r="E22" s="15">
        <v>0.1</v>
      </c>
      <c r="F22" s="16" t="s">
        <v>52</v>
      </c>
      <c r="G22" s="17">
        <v>26.02</v>
      </c>
      <c r="H22" s="17">
        <f ca="1">ROUND(INDIRECT(ADDRESS(ROW()+(0), COLUMN()+(-3), 1))*INDIRECT(ADDRESS(ROW()+(0), COLUMN()+(-1), 1)), 2)</f>
        <v>2.6</v>
      </c>
    </row>
    <row r="23" spans="1:8" ht="13.50" thickBot="1" customHeight="1">
      <c r="A23" s="14" t="s">
        <v>53</v>
      </c>
      <c r="B23" s="14"/>
      <c r="C23" s="14"/>
      <c r="D23" s="14" t="s">
        <v>54</v>
      </c>
      <c r="E23" s="15">
        <v>0.319</v>
      </c>
      <c r="F23" s="16" t="s">
        <v>55</v>
      </c>
      <c r="G23" s="17">
        <v>29.25</v>
      </c>
      <c r="H23" s="17">
        <f ca="1">ROUND(INDIRECT(ADDRESS(ROW()+(0), COLUMN()+(-3), 1))*INDIRECT(ADDRESS(ROW()+(0), COLUMN()+(-1), 1)), 2)</f>
        <v>9.33</v>
      </c>
    </row>
    <row r="24" spans="1:8" ht="13.50" thickBot="1" customHeight="1">
      <c r="A24" s="14" t="s">
        <v>56</v>
      </c>
      <c r="B24" s="14"/>
      <c r="C24" s="14"/>
      <c r="D24" s="14" t="s">
        <v>57</v>
      </c>
      <c r="E24" s="15">
        <v>0.408</v>
      </c>
      <c r="F24" s="16" t="s">
        <v>58</v>
      </c>
      <c r="G24" s="17">
        <v>24.51</v>
      </c>
      <c r="H24" s="17">
        <f ca="1">ROUND(INDIRECT(ADDRESS(ROW()+(0), COLUMN()+(-3), 1))*INDIRECT(ADDRESS(ROW()+(0), COLUMN()+(-1), 1)), 2)</f>
        <v>10</v>
      </c>
    </row>
    <row r="25" spans="1:8" ht="13.50" thickBot="1" customHeight="1">
      <c r="A25" s="14" t="s">
        <v>59</v>
      </c>
      <c r="B25" s="14"/>
      <c r="C25" s="14"/>
      <c r="D25" s="18" t="s">
        <v>60</v>
      </c>
      <c r="E25" s="19">
        <v>0.185</v>
      </c>
      <c r="F25" s="20" t="s">
        <v>61</v>
      </c>
      <c r="G25" s="21">
        <v>29.25</v>
      </c>
      <c r="H25" s="21">
        <f ca="1">ROUND(INDIRECT(ADDRESS(ROW()+(0), COLUMN()+(-3), 1))*INDIRECT(ADDRESS(ROW()+(0), COLUMN()+(-1), 1)), 2)</f>
        <v>5.41</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51.16</v>
      </c>
      <c r="H26" s="24">
        <f ca="1">ROUND(INDIRECT(ADDRESS(ROW()+(0), COLUMN()+(-3), 1))*INDIRECT(ADDRESS(ROW()+(0), COLUMN()+(-1), 1))/100, 2)</f>
        <v>1.02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52.18</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