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<sst xmlns="http://schemas.openxmlformats.org/spreadsheetml/2006/main" count="51" uniqueCount="51">
  <si>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</si>
  <si>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FCC010</t>
  </si>
  <si>
    <t xml:space="preserve">m²</t>
  </si>
  <si>
    <t xml:space="preserve">Cloison de plaques de ciment. Système "KNAUF".</t>
  </si>
  <si>
    <r>
      <rPr>
        <sz val="8.25"/>
        <color rgb="FF000000"/>
        <rFont val="Arial"/>
        <family val="2"/>
      </rPr>
      <t xml:space="preserve">Cloison simple peau à simple ossature W381.es "KNAUF" (12,5+50+12,5)/600 (50) (2 Aquapanel Indoor), de 75 mm d'épaisseur totale, constituée d'une ossature simple de profilés en tôle d'acier galvanisé de 50 mm de largeur, à base de montants (éléments verticaux) séparés de 600 mm, avec disposition normale "N" et de rails (éléments horizontaux), à laquelle deux plaques au total sont vissées (une plaque type Aquapanel Indoor dans chaque parement, de 12,5 mm d'épaisseur chaque plaque). Comprend la bande acoustique de dilatation autoadhésive "KNAUF"; les fixations pour l'ancrage des rails et des montants métalliques; la visserie pour la fixation des plaques et la pâte et la bande pour le traitement des joints.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</si>
  <si>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</si>
  <si>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</si>
  <si>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</si>
  <si>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</si>
  <si>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</si>
  <si>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</si>
  <si>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</si>
  <si>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</si>
  <si>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</si>
  <si>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mt12pak020j</t>
  </si>
  <si>
    <t xml:space="preserve">Rail 50/40/0,7 mm GRC 0,7 "KNAUF" en acier Z4 (Z450) galvanisé spécial, pour système Aquapanel Indoor. Selon NF DTU 25.41 P1-2 et NF EN 14195.</t>
  </si>
  <si>
    <t xml:space="preserve">m</t>
  </si>
  <si>
    <t xml:space="preserve">mt12pak030va</t>
  </si>
  <si>
    <t xml:space="preserve">Montant 50/50/0,7 mm GRC 0,7 "KNAUF" en acier Z4 (Z450) galvanisé spécial, pour système Aquapanel Indoor. Selon NF DTU 25.41 P1-2 et NF EN 14195.</t>
  </si>
  <si>
    <t xml:space="preserve">m</t>
  </si>
  <si>
    <t xml:space="preserve">mt12pak010r</t>
  </si>
  <si>
    <t xml:space="preserve">Plaque en ciment Portland Aquapanel Indoor "KNAUF" de 12,5x1200x2400 mm, revêtue d'une couche en fibre de verre imprégnée des deux côtés.</t>
  </si>
  <si>
    <t xml:space="preserve">m²</t>
  </si>
  <si>
    <t xml:space="preserve">mt12pak040p</t>
  </si>
  <si>
    <t xml:space="preserve">Vis autoforeuse Aquapanel Maxi TN "KNAUF" 4,2x25.</t>
  </si>
  <si>
    <t xml:space="preserve">U</t>
  </si>
  <si>
    <t xml:space="preserve">mt12psg220</t>
  </si>
  <si>
    <t xml:space="preserve">Fixation composée d'une cheville et d'une vis 5x27.</t>
  </si>
  <si>
    <t xml:space="preserve">U</t>
  </si>
  <si>
    <t xml:space="preserve">mt12pak110d</t>
  </si>
  <si>
    <t xml:space="preserve">Cartouche de 310 cm³ de colle Indoor PU "KNAUF".</t>
  </si>
  <si>
    <t xml:space="preserve">U</t>
  </si>
  <si>
    <t xml:space="preserve">mt12pak080d</t>
  </si>
  <si>
    <t xml:space="preserve">Couche d'apprêt superficielle Aquapanel Indoor "KNAUF".</t>
  </si>
  <si>
    <t xml:space="preserve">kg</t>
  </si>
  <si>
    <t xml:space="preserve">mt12pck010a</t>
  </si>
  <si>
    <t xml:space="preserve">Bande microperforée en papier "KNAUF" de 50 mm de largeur, selon NF EN 13963.</t>
  </si>
  <si>
    <t xml:space="preserve">m</t>
  </si>
  <si>
    <t xml:space="preserve">mt12pak090i</t>
  </si>
  <si>
    <t xml:space="preserve">Mortier Aquapanel Indoor "KNAUF", couleur blanche.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</si>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</sst>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0.25</v>
      </c>
      <c r="H9" s="13">
        <f ca="1">ROUND(INDIRECT(ADDRESS(ROW()+(0), COLUMN()+(-3), 1))*INDIRECT(ADDRESS(ROW()+(0), COLUMN()+(-1), 1)), 2)</f>
        <v>0.3</v>
      </c>
    </row>
    <row r="10" spans="1:8" ht="24.00" thickBot="1" customHeight="1">
      <c r="A10" s="14" t="s">
        <v>14</v>
      </c>
      <c r="B10" s="14"/>
      <c r="C10" s="14" t="s">
        <v>15</v>
      </c>
      <c r="D10" s="14"/>
      <c r="E10" s="15">
        <v>0.7</v>
      </c>
      <c r="F10" s="16" t="s">
        <v>16</v>
      </c>
      <c r="G10" s="17">
        <v>2.79</v>
      </c>
      <c r="H10" s="17">
        <f ca="1">ROUND(INDIRECT(ADDRESS(ROW()+(0), COLUMN()+(-3), 1))*INDIRECT(ADDRESS(ROW()+(0), COLUMN()+(-1), 1)), 2)</f>
        <v>1.95</v>
      </c>
    </row>
    <row r="11" spans="1:8" ht="24.00" thickBot="1" customHeight="1">
      <c r="A11" s="14" t="s">
        <v>17</v>
      </c>
      <c r="B11" s="14"/>
      <c r="C11" s="14" t="s">
        <v>18</v>
      </c>
      <c r="D11" s="14"/>
      <c r="E11" s="15">
        <v>2</v>
      </c>
      <c r="F11" s="16" t="s">
        <v>19</v>
      </c>
      <c r="G11" s="17">
        <v>3.32</v>
      </c>
      <c r="H11" s="17">
        <f ca="1">ROUND(INDIRECT(ADDRESS(ROW()+(0), COLUMN()+(-3), 1))*INDIRECT(ADDRESS(ROW()+(0), COLUMN()+(-1), 1)), 2)</f>
        <v>6.64</v>
      </c>
    </row>
    <row r="12" spans="1:8" ht="24.00" thickBot="1" customHeight="1">
      <c r="A12" s="14" t="s">
        <v>20</v>
      </c>
      <c r="B12" s="14"/>
      <c r="C12" s="14" t="s">
        <v>21</v>
      </c>
      <c r="D12" s="14"/>
      <c r="E12" s="15">
        <v>2</v>
      </c>
      <c r="F12" s="16" t="s">
        <v>22</v>
      </c>
      <c r="G12" s="17">
        <v>18.31</v>
      </c>
      <c r="H12" s="17">
        <f ca="1">ROUND(INDIRECT(ADDRESS(ROW()+(0), COLUMN()+(-3), 1))*INDIRECT(ADDRESS(ROW()+(0), COLUMN()+(-1), 1)), 2)</f>
        <v>36.62</v>
      </c>
    </row>
    <row r="13" spans="1:8" ht="13.50" thickBot="1" customHeight="1">
      <c r="A13" s="14" t="s">
        <v>23</v>
      </c>
      <c r="B13" s="14"/>
      <c r="C13" s="14" t="s">
        <v>24</v>
      </c>
      <c r="D13" s="14"/>
      <c r="E13" s="15">
        <v>34</v>
      </c>
      <c r="F13" s="16" t="s">
        <v>25</v>
      </c>
      <c r="G13" s="17">
        <v>0.03</v>
      </c>
      <c r="H13" s="17">
        <f ca="1">ROUND(INDIRECT(ADDRESS(ROW()+(0), COLUMN()+(-3), 1))*INDIRECT(ADDRESS(ROW()+(0), COLUMN()+(-1), 1)), 2)</f>
        <v>1.02</v>
      </c>
    </row>
    <row r="14" spans="1:8" ht="13.50" thickBot="1" customHeight="1">
      <c r="A14" s="14" t="s">
        <v>26</v>
      </c>
      <c r="B14" s="14"/>
      <c r="C14" s="14" t="s">
        <v>27</v>
      </c>
      <c r="D14" s="14"/>
      <c r="E14" s="15">
        <v>1.6</v>
      </c>
      <c r="F14" s="16" t="s">
        <v>28</v>
      </c>
      <c r="G14" s="17">
        <v>0.06</v>
      </c>
      <c r="H14" s="17">
        <f ca="1">ROUND(INDIRECT(ADDRESS(ROW()+(0), COLUMN()+(-3), 1))*INDIRECT(ADDRESS(ROW()+(0), COLUMN()+(-1), 1)), 2)</f>
        <v>0.1</v>
      </c>
    </row>
    <row r="15" spans="1:8" ht="13.50" thickBot="1" customHeight="1">
      <c r="A15" s="14" t="s">
        <v>29</v>
      </c>
      <c r="B15" s="14"/>
      <c r="C15" s="14" t="s">
        <v>30</v>
      </c>
      <c r="D15" s="14"/>
      <c r="E15" s="15">
        <v>1.2</v>
      </c>
      <c r="F15" s="16" t="s">
        <v>31</v>
      </c>
      <c r="G15" s="17">
        <v>9.22</v>
      </c>
      <c r="H15" s="17">
        <f ca="1">ROUND(INDIRECT(ADDRESS(ROW()+(0), COLUMN()+(-3), 1))*INDIRECT(ADDRESS(ROW()+(0), COLUMN()+(-1), 1)), 2)</f>
        <v>11.06</v>
      </c>
    </row>
    <row r="16" spans="1:8" ht="13.50" thickBot="1" customHeight="1">
      <c r="A16" s="14" t="s">
        <v>32</v>
      </c>
      <c r="B16" s="14"/>
      <c r="C16" s="14" t="s">
        <v>33</v>
      </c>
      <c r="D16" s="14"/>
      <c r="E16" s="15">
        <v>0.1</v>
      </c>
      <c r="F16" s="16" t="s">
        <v>34</v>
      </c>
      <c r="G16" s="17">
        <v>5.62</v>
      </c>
      <c r="H16" s="17">
        <f ca="1">ROUND(INDIRECT(ADDRESS(ROW()+(0), COLUMN()+(-3), 1))*INDIRECT(ADDRESS(ROW()+(0), COLUMN()+(-1), 1)), 2)</f>
        <v>0.56</v>
      </c>
    </row>
    <row r="17" spans="1:8" ht="13.50" thickBot="1" customHeight="1">
      <c r="A17" s="14" t="s">
        <v>35</v>
      </c>
      <c r="B17" s="14"/>
      <c r="C17" s="14" t="s">
        <v>36</v>
      </c>
      <c r="D17" s="14"/>
      <c r="E17" s="15">
        <v>3.2</v>
      </c>
      <c r="F17" s="16" t="s">
        <v>37</v>
      </c>
      <c r="G17" s="17">
        <v>0.04</v>
      </c>
      <c r="H17" s="17">
        <f ca="1">ROUND(INDIRECT(ADDRESS(ROW()+(0), COLUMN()+(-3), 1))*INDIRECT(ADDRESS(ROW()+(0), COLUMN()+(-1), 1)), 2)</f>
        <v>0.13</v>
      </c>
    </row>
    <row r="18" spans="1:8" ht="13.50" thickBot="1" customHeight="1">
      <c r="A18" s="14" t="s">
        <v>38</v>
      </c>
      <c r="B18" s="14"/>
      <c r="C18" s="14" t="s">
        <v>39</v>
      </c>
      <c r="D18" s="14"/>
      <c r="E18" s="15">
        <v>7</v>
      </c>
      <c r="F18" s="16" t="s">
        <v>40</v>
      </c>
      <c r="G18" s="17">
        <v>2.44</v>
      </c>
      <c r="H18" s="17">
        <f ca="1">ROUND(INDIRECT(ADDRESS(ROW()+(0), COLUMN()+(-3), 1))*INDIRECT(ADDRESS(ROW()+(0), COLUMN()+(-1), 1)), 2)</f>
        <v>17.08</v>
      </c>
    </row>
    <row r="19" spans="1:8" ht="13.50" thickBot="1" customHeight="1">
      <c r="A19" s="14" t="s">
        <v>41</v>
      </c>
      <c r="B19" s="14"/>
      <c r="C19" s="14" t="s">
        <v>42</v>
      </c>
      <c r="D19" s="14"/>
      <c r="E19" s="15">
        <v>0.26</v>
      </c>
      <c r="F19" s="16" t="s">
        <v>43</v>
      </c>
      <c r="G19" s="17">
        <v>30.2</v>
      </c>
      <c r="H19" s="17">
        <f ca="1">ROUND(INDIRECT(ADDRESS(ROW()+(0), COLUMN()+(-3), 1))*INDIRECT(ADDRESS(ROW()+(0), COLUMN()+(-1), 1)), 2)</f>
        <v>7.85</v>
      </c>
    </row>
    <row r="20" spans="1:8" ht="13.50" thickBot="1" customHeight="1">
      <c r="A20" s="14" t="s">
        <v>44</v>
      </c>
      <c r="B20" s="14"/>
      <c r="C20" s="18" t="s">
        <v>45</v>
      </c>
      <c r="D20" s="18"/>
      <c r="E20" s="19">
        <v>0.26</v>
      </c>
      <c r="F20" s="20" t="s">
        <v>46</v>
      </c>
      <c r="G20" s="21">
        <v>26.02</v>
      </c>
      <c r="H20" s="21">
        <f ca="1">ROUND(INDIRECT(ADDRESS(ROW()+(0), COLUMN()+(-3), 1))*INDIRECT(ADDRESS(ROW()+(0), COLUMN()+(-1), 1)), 2)</f>
        <v>6.77</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90.08</v>
      </c>
      <c r="H21" s="24">
        <f ca="1">ROUND(INDIRECT(ADDRESS(ROW()+(0), COLUMN()+(-3), 1))*INDIRECT(ADDRESS(ROW()+(0), COLUMN()+(-1), 1))/100, 2)</f>
        <v>1.8</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91.88</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