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<sst xmlns="http://schemas.openxmlformats.org/spreadsheetml/2006/main" count="24" uniqueCount="24">
  <si>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</si>
  <si>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FLM060</t>
  </si>
  <si>
    <t xml:space="preserve">U</t>
  </si>
  <si>
    <t xml:space="preserve">Angle en plâtre pour corniche en échelon multiple, pour la décoration périmétrique des plafonds.</t>
  </si>
  <si>
    <r>
      <rPr>
        <sz val="8.25"/>
        <color rgb="FF000000"/>
        <rFont val="Arial"/>
        <family val="2"/>
      </rPr>
      <t xml:space="preserve">Angle concave en plâtre pour échelon multiple, échelons de 5x5 cm, 72,5 cm de largeur totale et 16 cm de rayon, pour la décoration périmétrique des plafonds, placé avec colle pour plâtre.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</si>
  <si>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</si>
  <si>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</si>
  <si>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</si>
  <si>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</si>
  <si>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</si>
  <si>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</si>
  <si>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mt12rea075a</t>
  </si>
  <si>
    <t xml:space="preserve">Angle concave en plâtre pour échelon multiple, échelons de 5x5 cm, 72,5 cm de largeur totale et 16 cm de rayon.</t>
  </si>
  <si>
    <t xml:space="preserve">U</t>
  </si>
  <si>
    <t xml:space="preserve">mt09eyc030</t>
  </si>
  <si>
    <t xml:space="preserve">Colle pour plâtre.</t>
  </si>
  <si>
    <t xml:space="preserve">kg</t>
  </si>
  <si>
    <t xml:space="preserve">mo035</t>
  </si>
  <si>
    <t xml:space="preserve">Compagnon professionnel III/CP2 poseur de faux plafonds en dalles et de moulures.</t>
  </si>
  <si>
    <t xml:space="preserve">h</t>
  </si>
  <si>
    <t xml:space="preserve">Frais de chantier des unités d'ouvrage</t>
  </si>
  <si>
    <t xml:space="preserve">%</t>
  </si>
  <si>
    <t xml:space="preserve">Coût d'entretien décennal: 4,15€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</si>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</sst>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14.54</v>
      </c>
      <c r="H9" s="13">
        <f ca="1">ROUND(INDIRECT(ADDRESS(ROW()+(0), COLUMN()+(-3), 1))*INDIRECT(ADDRESS(ROW()+(0), COLUMN()+(-1), 1)), 2)</f>
        <v>15.27</v>
      </c>
    </row>
    <row r="10" spans="1:8" ht="13.50" thickBot="1" customHeight="1">
      <c r="A10" s="14" t="s">
        <v>14</v>
      </c>
      <c r="B10" s="14"/>
      <c r="C10" s="14" t="s">
        <v>15</v>
      </c>
      <c r="D10" s="14"/>
      <c r="E10" s="15">
        <v>0.04</v>
      </c>
      <c r="F10" s="16" t="s">
        <v>16</v>
      </c>
      <c r="G10" s="17">
        <v>0.35</v>
      </c>
      <c r="H10" s="17">
        <f ca="1">ROUND(INDIRECT(ADDRESS(ROW()+(0), COLUMN()+(-3), 1))*INDIRECT(ADDRESS(ROW()+(0), COLUMN()+(-1), 1)), 2)</f>
        <v>0.01</v>
      </c>
    </row>
    <row r="11" spans="1:8" ht="13.50" thickBot="1" customHeight="1">
      <c r="A11" s="14" t="s">
        <v>17</v>
      </c>
      <c r="B11" s="14"/>
      <c r="C11" s="18" t="s">
        <v>18</v>
      </c>
      <c r="D11" s="18"/>
      <c r="E11" s="19">
        <v>0.14</v>
      </c>
      <c r="F11" s="20" t="s">
        <v>19</v>
      </c>
      <c r="G11" s="21">
        <v>29.25</v>
      </c>
      <c r="H11" s="21">
        <f ca="1">ROUND(INDIRECT(ADDRESS(ROW()+(0), COLUMN()+(-3), 1))*INDIRECT(ADDRESS(ROW()+(0), COLUMN()+(-1), 1)), 2)</f>
        <v>4.1</v>
      </c>
    </row>
    <row r="12" spans="1:8" ht="13.50" thickBot="1" customHeight="1">
      <c r="A12" s="18"/>
      <c r="B12" s="18"/>
      <c r="C12" s="5" t="s">
        <v>20</v>
      </c>
      <c r="D12" s="5"/>
      <c r="E12" s="22">
        <v>2</v>
      </c>
      <c r="F12" s="23" t="s">
        <v>21</v>
      </c>
      <c r="G12" s="24">
        <f ca="1">ROUND(SUM(INDIRECT(ADDRESS(ROW()+(-1), COLUMN()+(1), 1)),INDIRECT(ADDRESS(ROW()+(-2), COLUMN()+(1), 1)),INDIRECT(ADDRESS(ROW()+(-3), COLUMN()+(1), 1))), 2)</f>
        <v>19.38</v>
      </c>
      <c r="H12" s="24">
        <f ca="1">ROUND(INDIRECT(ADDRESS(ROW()+(0), COLUMN()+(-3), 1))*INDIRECT(ADDRESS(ROW()+(0), COLUMN()+(-1), 1))/100, 2)</f>
        <v>0.39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