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<sst xmlns="http://schemas.openxmlformats.org/spreadsheetml/2006/main" count="60" uniqueCount="60">
  <si>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</si>
  <si>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FLN140</t>
  </si>
  <si>
    <t xml:space="preserve">m²</t>
  </si>
  <si>
    <t xml:space="preserve">Faux plafond continu en plaques de plâtre, à hautes performances acoustiques. Système "KNAUF".</t>
  </si>
  <si>
    <r>
      <rPr>
        <sz val="8.25"/>
        <color rgb="FF000000"/>
        <rFont val="Arial"/>
        <family val="2"/>
      </rPr>
      <t xml:space="preserve">Faux plafond continu suspendu, lisse, situé à une hauteur inférieure à 4 m, avec niveau de qualité de la finition Q2. Système D112.es Silentboard "KNAUF" (12,5+27+27), constitué de: OSSATURE: structure métallique en acier galvanisé de fourrures primaires 60/27 mm avec une modulation de 1000 mm et suspendues du plancher ou de l'élément porteur en béton avec ancrages directs avec amortisseurs antivibration en caoutchouc, et tiges tous les 750 mm, et fourrures secondaires fixées perpendiculairement aux fourrures primaires avec raccords type éclisse avec une modulation de 400 mm; PLAQUES: une couche de plaques de plâtre DFR / NF EN 520 - 625 / longueur / 12,5 / à bords longitudinaux semi-arrondis amincis, Silentboard BV "KNAUF". Comprend la bande acoustique de dilatation, autoadhésive, "KNAUF", les profilés en U 30/25/3000 mm, "KNAUF", les fixations pour l'ancrage des profilés, la visserie pour la fixation des plaques, la pâte à joints Jointfiller 24H "KNAUF", la bande microperforée en papier "KNAUF"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</si>
  <si>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</si>
  <si>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</si>
  <si>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</si>
  <si>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</si>
  <si>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</si>
  <si>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</si>
  <si>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mt12drk050a</t>
  </si>
  <si>
    <t xml:space="preserve">Profilé en U 30/25/3000 mm, "KNAUF", en acier Z2 (Z275) galvanisé normal, 0,55 mm d'épaisseur, selon NF EN 13964.</t>
  </si>
  <si>
    <t xml:space="preserve">m</t>
  </si>
  <si>
    <t xml:space="preserve">mt12psg220</t>
  </si>
  <si>
    <t xml:space="preserve">Fixation composée d'une cheville et d'une vis 5x27.</t>
  </si>
  <si>
    <t xml:space="preserve">U</t>
  </si>
  <si>
    <t xml:space="preserve">mt12psg300</t>
  </si>
  <si>
    <t xml:space="preserve">Ancrage direct avec amortisseur antivibration en caoutchouc.</t>
  </si>
  <si>
    <t xml:space="preserve">U</t>
  </si>
  <si>
    <t xml:space="preserve">mt12pek030</t>
  </si>
  <si>
    <t xml:space="preserve">Tige d'accroche "KNAUF" de 100 cm.</t>
  </si>
  <si>
    <t xml:space="preserve">U</t>
  </si>
  <si>
    <t xml:space="preserve">mt12drk040a</t>
  </si>
  <si>
    <t xml:space="preserve">Fourrure 60/27 "KNAUF", en acier Z4 (Z450) galvanisé spécial.</t>
  </si>
  <si>
    <t xml:space="preserve">m</t>
  </si>
  <si>
    <t xml:space="preserve">mt12pek020za</t>
  </si>
  <si>
    <t xml:space="preserve">Connecteur, pour fourrure 60/27, "KNAUF".</t>
  </si>
  <si>
    <t xml:space="preserve">U</t>
  </si>
  <si>
    <t xml:space="preserve">mt12pek020ra</t>
  </si>
  <si>
    <t xml:space="preserve">Raccord type éclisse, pour fourrure 60/27, "KNAUF".</t>
  </si>
  <si>
    <t xml:space="preserve">U</t>
  </si>
  <si>
    <t xml:space="preserve">mt12ppk010la</t>
  </si>
  <si>
    <t xml:space="preserve">Plaque de plâtre DFR / NF EN 520 - 625 / longueur / 12,5 / à bords longitudinaux semi-arrondis amincis, Silentboard BV "KNAUF"; Euroclasse A2-s1, d0 de réaction au feu, selon NF EN 13501-1.</t>
  </si>
  <si>
    <t xml:space="preserve">m²</t>
  </si>
  <si>
    <t xml:space="preserve">mt12ptk040a</t>
  </si>
  <si>
    <t xml:space="preserve">Vis autoforeuse Diamant XTN "KNAUF" 3,9x23.</t>
  </si>
  <si>
    <t xml:space="preserve">U</t>
  </si>
  <si>
    <t xml:space="preserve">mt12ptk040c</t>
  </si>
  <si>
    <t xml:space="preserve">Vis autoforeuse Diamant XTN "KNAUF" 3,9x38.</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</si>
  <si>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</si>
  <si>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</si>
  <si>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</si>
  <si>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</si>
  <si>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</si>
  <si>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</si>
  <si>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</si>
  <si>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</si>
  <si>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</si>
  <si>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</si>
  <si>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</si>
  <si>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</si>
  <si>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</si>
  <si>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</si>
  <si>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</si>
  <si>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</si>
  <si>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</si>
  <si>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</si>
  <si>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10,13€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</si>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</sst>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v>
      </c>
      <c r="F9" s="11" t="s">
        <v>13</v>
      </c>
      <c r="G9" s="13">
        <v>6.86</v>
      </c>
      <c r="H9" s="13">
        <f ca="1">ROUND(INDIRECT(ADDRESS(ROW()+(0), COLUMN()+(-3), 1))*INDIRECT(ADDRESS(ROW()+(0), COLUMN()+(-1), 1)), 2)</f>
        <v>2.74</v>
      </c>
    </row>
    <row r="10" spans="1:8" ht="13.50" thickBot="1" customHeight="1">
      <c r="A10" s="14" t="s">
        <v>14</v>
      </c>
      <c r="B10" s="14"/>
      <c r="C10" s="14" t="s">
        <v>15</v>
      </c>
      <c r="D10" s="14"/>
      <c r="E10" s="15">
        <v>2</v>
      </c>
      <c r="F10" s="16" t="s">
        <v>16</v>
      </c>
      <c r="G10" s="17">
        <v>0.06</v>
      </c>
      <c r="H10" s="17">
        <f ca="1">ROUND(INDIRECT(ADDRESS(ROW()+(0), COLUMN()+(-3), 1))*INDIRECT(ADDRESS(ROW()+(0), COLUMN()+(-1), 1)), 2)</f>
        <v>0.12</v>
      </c>
    </row>
    <row r="11" spans="1:8" ht="13.50" thickBot="1" customHeight="1">
      <c r="A11" s="14" t="s">
        <v>17</v>
      </c>
      <c r="B11" s="14"/>
      <c r="C11" s="14" t="s">
        <v>18</v>
      </c>
      <c r="D11" s="14"/>
      <c r="E11" s="15">
        <v>1.2</v>
      </c>
      <c r="F11" s="16" t="s">
        <v>19</v>
      </c>
      <c r="G11" s="17">
        <v>2.89</v>
      </c>
      <c r="H11" s="17">
        <f ca="1">ROUND(INDIRECT(ADDRESS(ROW()+(0), COLUMN()+(-3), 1))*INDIRECT(ADDRESS(ROW()+(0), COLUMN()+(-1), 1)), 2)</f>
        <v>3.47</v>
      </c>
    </row>
    <row r="12" spans="1:8" ht="13.50" thickBot="1" customHeight="1">
      <c r="A12" s="14" t="s">
        <v>20</v>
      </c>
      <c r="B12" s="14"/>
      <c r="C12" s="14" t="s">
        <v>21</v>
      </c>
      <c r="D12" s="14"/>
      <c r="E12" s="15">
        <v>1.2</v>
      </c>
      <c r="F12" s="16" t="s">
        <v>22</v>
      </c>
      <c r="G12" s="17">
        <v>0.39</v>
      </c>
      <c r="H12" s="17">
        <f ca="1">ROUND(INDIRECT(ADDRESS(ROW()+(0), COLUMN()+(-3), 1))*INDIRECT(ADDRESS(ROW()+(0), COLUMN()+(-1), 1)), 2)</f>
        <v>0.47</v>
      </c>
    </row>
    <row r="13" spans="1:8" ht="13.50" thickBot="1" customHeight="1">
      <c r="A13" s="14" t="s">
        <v>23</v>
      </c>
      <c r="B13" s="14"/>
      <c r="C13" s="14" t="s">
        <v>24</v>
      </c>
      <c r="D13" s="14"/>
      <c r="E13" s="15">
        <v>3.2</v>
      </c>
      <c r="F13" s="16" t="s">
        <v>25</v>
      </c>
      <c r="G13" s="17">
        <v>2.91</v>
      </c>
      <c r="H13" s="17">
        <f ca="1">ROUND(INDIRECT(ADDRESS(ROW()+(0), COLUMN()+(-3), 1))*INDIRECT(ADDRESS(ROW()+(0), COLUMN()+(-1), 1)), 2)</f>
        <v>9.31</v>
      </c>
    </row>
    <row r="14" spans="1:8" ht="13.50" thickBot="1" customHeight="1">
      <c r="A14" s="14" t="s">
        <v>26</v>
      </c>
      <c r="B14" s="14"/>
      <c r="C14" s="14" t="s">
        <v>27</v>
      </c>
      <c r="D14" s="14"/>
      <c r="E14" s="15">
        <v>0.6</v>
      </c>
      <c r="F14" s="16" t="s">
        <v>28</v>
      </c>
      <c r="G14" s="17">
        <v>0.2</v>
      </c>
      <c r="H14" s="17">
        <f ca="1">ROUND(INDIRECT(ADDRESS(ROW()+(0), COLUMN()+(-3), 1))*INDIRECT(ADDRESS(ROW()+(0), COLUMN()+(-1), 1)), 2)</f>
        <v>0.12</v>
      </c>
    </row>
    <row r="15" spans="1:8" ht="13.50" thickBot="1" customHeight="1">
      <c r="A15" s="14" t="s">
        <v>29</v>
      </c>
      <c r="B15" s="14"/>
      <c r="C15" s="14" t="s">
        <v>30</v>
      </c>
      <c r="D15" s="14"/>
      <c r="E15" s="15">
        <v>2.3</v>
      </c>
      <c r="F15" s="16" t="s">
        <v>31</v>
      </c>
      <c r="G15" s="17">
        <v>0.24</v>
      </c>
      <c r="H15" s="17">
        <f ca="1">ROUND(INDIRECT(ADDRESS(ROW()+(0), COLUMN()+(-3), 1))*INDIRECT(ADDRESS(ROW()+(0), COLUMN()+(-1), 1)), 2)</f>
        <v>0.55</v>
      </c>
    </row>
    <row r="16" spans="1:8" ht="34.50" thickBot="1" customHeight="1">
      <c r="A16" s="14" t="s">
        <v>32</v>
      </c>
      <c r="B16" s="14"/>
      <c r="C16" s="14" t="s">
        <v>33</v>
      </c>
      <c r="D16" s="14"/>
      <c r="E16" s="15">
        <v>1.05</v>
      </c>
      <c r="F16" s="16" t="s">
        <v>34</v>
      </c>
      <c r="G16" s="17">
        <v>22.79</v>
      </c>
      <c r="H16" s="17">
        <f ca="1">ROUND(INDIRECT(ADDRESS(ROW()+(0), COLUMN()+(-3), 1))*INDIRECT(ADDRESS(ROW()+(0), COLUMN()+(-1), 1)), 2)</f>
        <v>23.93</v>
      </c>
    </row>
    <row r="17" spans="1:8" ht="13.50" thickBot="1" customHeight="1">
      <c r="A17" s="14" t="s">
        <v>35</v>
      </c>
      <c r="B17" s="14"/>
      <c r="C17" s="14" t="s">
        <v>36</v>
      </c>
      <c r="D17" s="14"/>
      <c r="E17" s="15">
        <v>17</v>
      </c>
      <c r="F17" s="16" t="s">
        <v>37</v>
      </c>
      <c r="G17" s="17">
        <v>0.02</v>
      </c>
      <c r="H17" s="17">
        <f ca="1">ROUND(INDIRECT(ADDRESS(ROW()+(0), COLUMN()+(-3), 1))*INDIRECT(ADDRESS(ROW()+(0), COLUMN()+(-1), 1)), 2)</f>
        <v>0.34</v>
      </c>
    </row>
    <row r="18" spans="1:8" ht="13.50" thickBot="1" customHeight="1">
      <c r="A18" s="14" t="s">
        <v>38</v>
      </c>
      <c r="B18" s="14"/>
      <c r="C18" s="14" t="s">
        <v>39</v>
      </c>
      <c r="D18" s="14"/>
      <c r="E18" s="15">
        <v>17</v>
      </c>
      <c r="F18" s="16" t="s">
        <v>40</v>
      </c>
      <c r="G18" s="17">
        <v>0.03</v>
      </c>
      <c r="H18" s="17">
        <f ca="1">ROUND(INDIRECT(ADDRESS(ROW()+(0), COLUMN()+(-3), 1))*INDIRECT(ADDRESS(ROW()+(0), COLUMN()+(-1), 1)), 2)</f>
        <v>0.51</v>
      </c>
    </row>
    <row r="19" spans="1:8" ht="34.50" thickBot="1" customHeight="1">
      <c r="A19" s="14" t="s">
        <v>41</v>
      </c>
      <c r="B19" s="14"/>
      <c r="C19" s="14" t="s">
        <v>42</v>
      </c>
      <c r="D19" s="14"/>
      <c r="E19" s="15">
        <v>0.4</v>
      </c>
      <c r="F19" s="16" t="s">
        <v>43</v>
      </c>
      <c r="G19" s="17">
        <v>0.25</v>
      </c>
      <c r="H19" s="17">
        <f ca="1">ROUND(INDIRECT(ADDRESS(ROW()+(0), COLUMN()+(-3), 1))*INDIRECT(ADDRESS(ROW()+(0), COLUMN()+(-1), 1)), 2)</f>
        <v>0.1</v>
      </c>
    </row>
    <row r="20" spans="1:8" ht="34.50" thickBot="1" customHeight="1">
      <c r="A20" s="14" t="s">
        <v>44</v>
      </c>
      <c r="B20" s="14"/>
      <c r="C20" s="14" t="s">
        <v>45</v>
      </c>
      <c r="D20" s="14"/>
      <c r="E20" s="15">
        <v>0.808</v>
      </c>
      <c r="F20" s="16" t="s">
        <v>46</v>
      </c>
      <c r="G20" s="17">
        <v>0.93</v>
      </c>
      <c r="H20" s="17">
        <f ca="1">ROUND(INDIRECT(ADDRESS(ROW()+(0), COLUMN()+(-3), 1))*INDIRECT(ADDRESS(ROW()+(0), COLUMN()+(-1), 1)), 2)</f>
        <v>0.75</v>
      </c>
    </row>
    <row r="21" spans="1:8" ht="13.50" thickBot="1" customHeight="1">
      <c r="A21" s="14" t="s">
        <v>47</v>
      </c>
      <c r="B21" s="14"/>
      <c r="C21" s="14" t="s">
        <v>48</v>
      </c>
      <c r="D21" s="14"/>
      <c r="E21" s="15">
        <v>0.45</v>
      </c>
      <c r="F21" s="16" t="s">
        <v>49</v>
      </c>
      <c r="G21" s="17">
        <v>0.04</v>
      </c>
      <c r="H21" s="17">
        <f ca="1">ROUND(INDIRECT(ADDRESS(ROW()+(0), COLUMN()+(-3), 1))*INDIRECT(ADDRESS(ROW()+(0), COLUMN()+(-1), 1)), 2)</f>
        <v>0.02</v>
      </c>
    </row>
    <row r="22" spans="1:8" ht="13.50" thickBot="1" customHeight="1">
      <c r="A22" s="14" t="s">
        <v>50</v>
      </c>
      <c r="B22" s="14"/>
      <c r="C22" s="14" t="s">
        <v>51</v>
      </c>
      <c r="D22" s="14"/>
      <c r="E22" s="15">
        <v>0.284</v>
      </c>
      <c r="F22" s="16" t="s">
        <v>52</v>
      </c>
      <c r="G22" s="17">
        <v>30.2</v>
      </c>
      <c r="H22" s="17">
        <f ca="1">ROUND(INDIRECT(ADDRESS(ROW()+(0), COLUMN()+(-3), 1))*INDIRECT(ADDRESS(ROW()+(0), COLUMN()+(-1), 1)), 2)</f>
        <v>8.58</v>
      </c>
    </row>
    <row r="23" spans="1:8" ht="13.50" thickBot="1" customHeight="1">
      <c r="A23" s="14" t="s">
        <v>53</v>
      </c>
      <c r="B23" s="14"/>
      <c r="C23" s="18" t="s">
        <v>54</v>
      </c>
      <c r="D23" s="18"/>
      <c r="E23" s="19">
        <v>0.284</v>
      </c>
      <c r="F23" s="20" t="s">
        <v>55</v>
      </c>
      <c r="G23" s="21">
        <v>26.02</v>
      </c>
      <c r="H23" s="21">
        <f ca="1">ROUND(INDIRECT(ADDRESS(ROW()+(0), COLUMN()+(-3), 1))*INDIRECT(ADDRESS(ROW()+(0), COLUMN()+(-1), 1)), 2)</f>
        <v>7.39</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58.4</v>
      </c>
      <c r="H24" s="24">
        <f ca="1">ROUND(INDIRECT(ADDRESS(ROW()+(0), COLUMN()+(-3), 1))*INDIRECT(ADDRESS(ROW()+(0), COLUMN()+(-1), 1))/100, 2)</f>
        <v>1.17</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59.57</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