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<sst xmlns="http://schemas.openxmlformats.org/spreadsheetml/2006/main" count="54" uniqueCount="54">
  <si>
    <t xml:space="preserve"/>
  </si>
  <si>
    <t xml:space="preserve">GHB040</t>
  </si>
  <si>
    <t xml:space="preserve">m</t>
  </si>
  <si>
    <t xml:space="preserve">Chaînage horizontal de blocs "U" en béton cellulaire.</t>
  </si>
  <si>
    <r>
      <rPr>
        <sz val="8.25"/>
        <color rgb="FF000000"/>
        <rFont val="Arial"/>
        <family val="2"/>
      </rPr>
      <t xml:space="preserve">Chaînage horizontal, de blocs "U" en béton cellulaire autoclavé de 625x150x250 mm, pose avec du mortier à joints minces; avec renfort de béton de remplissage confectionné sur le chantier, C16/20 (X0(F); D10; S3; Cl 1,0), coulage avec des moyens manuels, et acier Fe E 500, avec une quantité approximative de 2,28 kg/m; pour mur porteur en maçonnerie. Comprend le fil de fer à lier et les séparateurs. Le prix comprend le ferraillage de l'armature et la pose en coffrage ou sur site.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</si>
  <si>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</si>
  <si>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</si>
  <si>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</si>
  <si>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</si>
  <si>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</si>
  <si>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</si>
  <si>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mt02bhc110a</t>
  </si>
  <si>
    <t xml:space="preserve">Bloc "U" en béton cellulaire autoclavé de 625x150x250 mm, pour linteaux et chaînages horizontaux, selon NF EN 771-4.</t>
  </si>
  <si>
    <t xml:space="preserve">U</t>
  </si>
  <si>
    <t xml:space="preserve">mt09mif065a</t>
  </si>
  <si>
    <t xml:space="preserve">Mortier à joints minces, composé de ciment blanc, chaux grasse, sable siliceux et additif retenant l'eau à base de cellulose, d'application sur maçonneries en blocs de béton cellulaire, fourni en sacs de 25 kg, selon NF EN 998-2.</t>
  </si>
  <si>
    <t xml:space="preserve">kg</t>
  </si>
  <si>
    <t xml:space="preserve">mt07aco050c</t>
  </si>
  <si>
    <t xml:space="preserve">Barres en acier haute adhérence, Fe E 500, fourni sur chantier en barres brutes,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</si>
  <si>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</si>
  <si>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</si>
  <si>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</si>
  <si>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</si>
  <si>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mt08cem000o</t>
  </si>
  <si>
    <t xml:space="preserve">Ciment gris en sacs.</t>
  </si>
  <si>
    <t xml:space="preserve">kg</t>
  </si>
  <si>
    <t xml:space="preserve">mt08aaa010a</t>
  </si>
  <si>
    <t xml:space="preserve">Eau.</t>
  </si>
  <si>
    <t xml:space="preserve">m³</t>
  </si>
  <si>
    <t xml:space="preserve">mt01arg000o</t>
  </si>
  <si>
    <t xml:space="preserve">Sable criblé.</t>
  </si>
  <si>
    <t xml:space="preserve">m³</t>
  </si>
  <si>
    <t xml:space="preserve">mt01arg001oc</t>
  </si>
  <si>
    <t xml:space="preserve">Gros granulats homogénéisés, de taille maximale 10 mm.</t>
  </si>
  <si>
    <t xml:space="preserve">m³</t>
  </si>
  <si>
    <t xml:space="preserve">mq06hor010</t>
  </si>
  <si>
    <t xml:space="preserve">Bétonnière électrique avec une capacité de gâchage de 160 l.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</si>
  <si>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</si>
  <si>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</si>
  <si>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</si>
  <si>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</si>
  <si>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</si>
  <si>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</si>
  <si>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</si>
  <si>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</si>
  <si>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</si>
  <si>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</si>
  <si>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</si>
  <si>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</si>
  <si>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</si>
  <si>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Frais de chantier des unités d'ouvrage</t>
  </si>
  <si>
    <t xml:space="preserve">%</t>
  </si>
  <si>
    <t xml:space="preserve">Coût d'entretien décennal: 1,32€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</si>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</sst>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1.6</v>
      </c>
      <c r="F9" s="11" t="s">
        <v>13</v>
      </c>
      <c r="G9" s="13">
        <v>6.37</v>
      </c>
      <c r="H9" s="13">
        <f ca="1">ROUND(INDIRECT(ADDRESS(ROW()+(0), COLUMN()+(-3), 1))*INDIRECT(ADDRESS(ROW()+(0), COLUMN()+(-1), 1)), 2)</f>
        <v>10.19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2.015</v>
      </c>
      <c r="F10" s="16" t="s">
        <v>16</v>
      </c>
      <c r="G10" s="17">
        <v>0.55</v>
      </c>
      <c r="H10" s="17">
        <f ca="1">ROUND(INDIRECT(ADDRESS(ROW()+(0), COLUMN()+(-3), 1))*INDIRECT(ADDRESS(ROW()+(0), COLUMN()+(-1), 1)), 2)</f>
        <v>1.11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2.394</v>
      </c>
      <c r="F11" s="16" t="s">
        <v>19</v>
      </c>
      <c r="G11" s="17">
        <v>2</v>
      </c>
      <c r="H11" s="17">
        <f ca="1">ROUND(INDIRECT(ADDRESS(ROW()+(0), COLUMN()+(-3), 1))*INDIRECT(ADDRESS(ROW()+(0), COLUMN()+(-1), 1)), 2)</f>
        <v>4.79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0.057</v>
      </c>
      <c r="F12" s="16" t="s">
        <v>22</v>
      </c>
      <c r="G12" s="17">
        <v>1.5</v>
      </c>
      <c r="H12" s="17">
        <f ca="1">ROUND(INDIRECT(ADDRESS(ROW()+(0), COLUMN()+(-3), 1))*INDIRECT(ADDRESS(ROW()+(0), COLUMN()+(-1), 1)), 2)</f>
        <v>0.09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4.604</v>
      </c>
      <c r="F13" s="16" t="s">
        <v>25</v>
      </c>
      <c r="G13" s="17">
        <v>0.2</v>
      </c>
      <c r="H13" s="17">
        <f ca="1">ROUND(INDIRECT(ADDRESS(ROW()+(0), COLUMN()+(-3), 1))*INDIRECT(ADDRESS(ROW()+(0), COLUMN()+(-1), 1)), 2)</f>
        <v>0.92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0.001</v>
      </c>
      <c r="F14" s="16" t="s">
        <v>28</v>
      </c>
      <c r="G14" s="17">
        <v>1.5</v>
      </c>
      <c r="H14" s="17">
        <f ca="1">ROUND(INDIRECT(ADDRESS(ROW()+(0), COLUMN()+(-3), 1))*INDIRECT(ADDRESS(ROW()+(0), COLUMN()+(-1), 1)), 2)</f>
        <v>0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0.008</v>
      </c>
      <c r="F15" s="16" t="s">
        <v>31</v>
      </c>
      <c r="G15" s="17">
        <v>45.17</v>
      </c>
      <c r="H15" s="17">
        <f ca="1">ROUND(INDIRECT(ADDRESS(ROW()+(0), COLUMN()+(-3),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0.011</v>
      </c>
      <c r="F16" s="16" t="s">
        <v>34</v>
      </c>
      <c r="G16" s="17">
        <v>40.33</v>
      </c>
      <c r="H16" s="17">
        <f ca="1">ROUND(INDIRECT(ADDRESS(ROW()+(0), COLUMN()+(-3), 1))*INDIRECT(ADDRESS(ROW()+(0), COLUMN()+(-1), 1)), 2)</f>
        <v>0.44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0.014</v>
      </c>
      <c r="F17" s="16" t="s">
        <v>37</v>
      </c>
      <c r="G17" s="17">
        <v>3.45</v>
      </c>
      <c r="H17" s="17">
        <f ca="1">ROUND(INDIRECT(ADDRESS(ROW()+(0), COLUMN()+(-3), 1))*INDIRECT(ADDRESS(ROW()+(0), COLUMN()+(-1), 1)), 2)</f>
        <v>0.05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0.099</v>
      </c>
      <c r="F18" s="16" t="s">
        <v>40</v>
      </c>
      <c r="G18" s="17">
        <v>29.25</v>
      </c>
      <c r="H18" s="17">
        <f ca="1">ROUND(INDIRECT(ADDRESS(ROW()+(0), COLUMN()+(-3), 1))*INDIRECT(ADDRESS(ROW()+(0), COLUMN()+(-1), 1)), 2)</f>
        <v>2.9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0.099</v>
      </c>
      <c r="F19" s="16" t="s">
        <v>43</v>
      </c>
      <c r="G19" s="17">
        <v>24.51</v>
      </c>
      <c r="H19" s="17">
        <f ca="1">ROUND(INDIRECT(ADDRESS(ROW()+(0), COLUMN()+(-3), 1))*INDIRECT(ADDRESS(ROW()+(0), COLUMN()+(-1), 1)), 2)</f>
        <v>2.43</v>
      </c>
    </row>
    <row r="20" spans="1:8" ht="13.50" thickBot="1" customHeight="1">
      <c r="A20" s="14" t="s">
        <v>44</v>
      </c>
      <c r="B20" s="14"/>
      <c r="C20" s="14" t="s">
        <v>45</v>
      </c>
      <c r="D20" s="14"/>
      <c r="E20" s="15">
        <v>0.046</v>
      </c>
      <c r="F20" s="16" t="s">
        <v>46</v>
      </c>
      <c r="G20" s="17">
        <v>30.72</v>
      </c>
      <c r="H20" s="17">
        <f ca="1">ROUND(INDIRECT(ADDRESS(ROW()+(0), COLUMN()+(-3), 1))*INDIRECT(ADDRESS(ROW()+(0), COLUMN()+(-1), 1)), 2)</f>
        <v>1.41</v>
      </c>
    </row>
    <row r="21" spans="1:8" ht="13.50" thickBot="1" customHeight="1">
      <c r="A21" s="14" t="s">
        <v>47</v>
      </c>
      <c r="B21" s="14"/>
      <c r="C21" s="18" t="s">
        <v>48</v>
      </c>
      <c r="D21" s="18"/>
      <c r="E21" s="19">
        <v>0.046</v>
      </c>
      <c r="F21" s="20" t="s">
        <v>49</v>
      </c>
      <c r="G21" s="21">
        <v>27.32</v>
      </c>
      <c r="H21" s="21">
        <f ca="1">ROUND(INDIRECT(ADDRESS(ROW()+(0), COLUMN()+(-3), 1))*INDIRECT(ADDRESS(ROW()+(0), COLUMN()+(-1), 1)), 2)</f>
        <v>1.26</v>
      </c>
    </row>
    <row r="22" spans="1:8" ht="13.50" thickBot="1" customHeight="1">
      <c r="A22" s="18"/>
      <c r="B22" s="18"/>
      <c r="C22" s="5" t="s">
        <v>50</v>
      </c>
      <c r="D22" s="5"/>
      <c r="E22" s="22">
        <v>2</v>
      </c>
      <c r="F22" s="23" t="s">
        <v>51</v>
      </c>
      <c r="G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25.95</v>
      </c>
      <c r="H22" s="24">
        <f ca="1">ROUND(INDIRECT(ADDRESS(ROW()+(0), COLUMN()+(-3), 1))*INDIRECT(ADDRESS(ROW()+(0), COLUMN()+(-1), 1))/100, 2)</f>
        <v>0.52</v>
      </c>
    </row>
    <row r="23" spans="1:8" ht="13.50" thickBot="1" customHeight="1">
      <c r="A23" s="25" t="s">
        <v>52</v>
      </c>
      <c r="B23" s="25"/>
      <c r="C23" s="26"/>
      <c r="D23" s="26"/>
      <c r="E23" s="26"/>
      <c r="F23" s="27"/>
      <c r="G23" s="25" t="s">
        <v>53</v>
      </c>
      <c r="H2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26.47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E23"/>
  </mergeCells>
  <pageMargins left="0.147638" right="0.147638" top="0.206693" bottom="0.206693" header="0.0" footer="0.0"/>
  <pageSetup paperSize="9" orientation="portrait"/>
  <rowBreaks count="0" manualBreakCount="0">
    </rowBreaks>
</worksheet>
</file>