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<sst xmlns="http://schemas.openxmlformats.org/spreadsheetml/2006/main" count="32" uniqueCount="32">
  <si>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</si>
  <si>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GJB010</t>
  </si>
  <si>
    <t xml:space="preserve">U</t>
  </si>
  <si>
    <t xml:space="preserve">Socle en béton.</t>
  </si>
  <si>
    <r>
      <rPr>
        <sz val="8.25"/>
        <color rgb="FF000000"/>
        <rFont val="Arial"/>
        <family val="2"/>
      </rPr>
      <t xml:space="preserve">Socle en béton armé, de 150x100x16 cm, composé de béton C25/30 (XC1(F); D10; S3; Cl 0,4) prêt à l'emploi, et coulage à la benne, treillis soudé PAF C 200x200 mm en acier Fe E 500, cadre périmétrique de profilé d'acier laminé à chaud et couche séparatrice de géotextile non tissé.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</si>
  <si>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</si>
  <si>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</si>
  <si>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</si>
  <si>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</si>
  <si>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</si>
  <si>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</si>
  <si>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mt14gsa010ce</t>
  </si>
  <si>
    <t xml:space="preserve">Géotextile non tissé synthétique, thermosoudé, en polypropylène-polyéthylène, avec une résistance à la traction longitudinale de 9,5 kN/m, une résistance à la traction transversale de 10 kN/m, une ouverture de cône à l'essai de perforation dynamique selon NF EN ISO 13433 inférieure à 28 mm, résistance CBR au poinçonnement 1,56 kN et une masse surfacique de 125 g/m².</t>
  </si>
  <si>
    <t xml:space="preserve">m²</t>
  </si>
  <si>
    <t xml:space="preserve">mt07ala010dea</t>
  </si>
  <si>
    <t xml:space="preserve">Acier laminé NF EN 10025 S275JR, en profilés laminés à chaud, pièces simples, pour applications structurales, finition avec impression antioxydante. Travaillé et monté en atelier, à placer sur site.</t>
  </si>
  <si>
    <t xml:space="preserve">kg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</si>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</sst>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1.76</v>
      </c>
      <c r="F9" s="11" t="s">
        <v>13</v>
      </c>
      <c r="G9" s="13">
        <v>1.53</v>
      </c>
      <c r="H9" s="13">
        <f ca="1">ROUND(INDIRECT(ADDRESS(ROW()+(0), COLUMN()+(-3), 1))*INDIRECT(ADDRESS(ROW()+(0), COLUMN()+(-1), 1)), 2)</f>
        <v>2.69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94</v>
      </c>
      <c r="F10" s="16" t="s">
        <v>16</v>
      </c>
      <c r="G10" s="17">
        <v>1.73</v>
      </c>
      <c r="H10" s="17">
        <f ca="1">ROUND(INDIRECT(ADDRESS(ROW()+(0), COLUMN()+(-3), 1))*INDIRECT(ADDRESS(ROW()+(0), COLUMN()+(-1), 1)), 2)</f>
        <v>162.62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1.65</v>
      </c>
      <c r="F11" s="16" t="s">
        <v>19</v>
      </c>
      <c r="G11" s="17">
        <v>3.32</v>
      </c>
      <c r="H11" s="17">
        <f ca="1">ROUND(INDIRECT(ADDRESS(ROW()+(0), COLUMN()+(-3), 1))*INDIRECT(ADDRESS(ROW()+(0), COLUMN()+(-1), 1)), 2)</f>
        <v>5.48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0.264</v>
      </c>
      <c r="F12" s="16" t="s">
        <v>22</v>
      </c>
      <c r="G12" s="17">
        <v>144.97</v>
      </c>
      <c r="H12" s="17">
        <f ca="1">ROUND(INDIRECT(ADDRESS(ROW()+(0), COLUMN()+(-3), 1))*INDIRECT(ADDRESS(ROW()+(0), COLUMN()+(-1), 1)), 2)</f>
        <v>38.27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0.282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8.66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0.282</v>
      </c>
      <c r="F14" s="20" t="s">
        <v>28</v>
      </c>
      <c r="G14" s="21">
        <v>27.32</v>
      </c>
      <c r="H14" s="21">
        <f ca="1">ROUND(INDIRECT(ADDRESS(ROW()+(0), COLUMN()+(-3), 1))*INDIRECT(ADDRESS(ROW()+(0), COLUMN()+(-1), 1)), 2)</f>
        <v>7.7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225.42</v>
      </c>
      <c r="H15" s="24">
        <f ca="1">ROUND(INDIRECT(ADDRESS(ROW()+(0), COLUMN()+(-3), 1))*INDIRECT(ADDRESS(ROW()+(0), COLUMN()+(-1), 1))/100, 2)</f>
        <v>4.51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229.93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