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<sst xmlns="http://schemas.openxmlformats.org/spreadsheetml/2006/main" count="54" uniqueCount="54">
  <si>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</si>
  <si>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GMT100</t>
  </si>
  <si>
    <t xml:space="preserve">m²</t>
  </si>
  <si>
    <t xml:space="preserve">Couche extérieure de façade double paroi, en maçonnerie de briques en terre cuite à isolation rapportée, pose à joint mince, à revêtir.</t>
  </si>
  <si>
    <r>
      <rPr>
        <sz val="8.25"/>
        <color rgb="FF000000"/>
        <rFont val="Arial"/>
        <family val="2"/>
      </rPr>
      <t xml:space="preserve">Couche extérieure de façade double paroi, de 20 cm d'épaisseur, en maçonnerie de brique creuse en terre cuite avec perforations verticales, à revêtir, 500x200x299 mm, résistance thermique de la maçonnerie 1,01 m²K/W, résistance à la compression 10 MPa, pose avec du mortier à joints minces, composé de ciment, résine, sable siliceux et additifs spécifiques, renforcée à l'aide de chaînages verticaux avec 0,45 kg/m² d' armatures en acier Fe E 500. Revêtement des abouts de plancher avec plaquettes en terre cuite, 0,09 m²K/W de résistance thermique, 800x40x200 mm, à revêtir. Réalisation des linteaux avec blocs en "U" avec armature et remplissage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</si>
  <si>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</si>
  <si>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</si>
  <si>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</si>
  <si>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</si>
  <si>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</si>
  <si>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</si>
  <si>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mt04bwi010tqcj</t>
  </si>
  <si>
    <t xml:space="preserve">Brique creuse en terre cuite avec perforations verticales, à revêtir, 500x200x299 mm, résistance thermique de la maçonnerie 1,01 m²K/W, pour utilisation en maçonnerie protégée (pièce en P), catégorie I, résistance à la compression 10 MPa, densité 602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</si>
  <si>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</si>
  <si>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</si>
  <si>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</si>
  <si>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</si>
  <si>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</si>
  <si>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</si>
  <si>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</si>
  <si>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</si>
  <si>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</si>
  <si>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</si>
  <si>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</si>
  <si>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</si>
  <si>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</si>
  <si>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</si>
  <si>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</si>
  <si>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</si>
  <si>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</si>
  <si>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</si>
  <si>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</si>
  <si>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mt04bwi015eD</t>
  </si>
  <si>
    <t xml:space="preserve">Plaquette en terre cuite, à revêtir, 0,09 m²K/W de résistance thermique, 800x40x200 mm, en abouts de plancher de 20 cm d'épaisseur.</t>
  </si>
  <si>
    <t xml:space="preserve">U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</si>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</sst>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7</v>
      </c>
      <c r="F9" s="11" t="s">
        <v>13</v>
      </c>
      <c r="G9" s="13">
        <v>5.32</v>
      </c>
      <c r="H9" s="13">
        <f ca="1">ROUND(INDIRECT(ADDRESS(ROW()+(0), COLUMN()+(-3), 1))*INDIRECT(ADDRESS(ROW()+(0), COLUMN()+(-1), 1)), 2)</f>
        <v>37.24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1.6</v>
      </c>
      <c r="F11" s="16" t="s">
        <v>19</v>
      </c>
      <c r="G11" s="17">
        <v>0.53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0.94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2.46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4.048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0.005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0.2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0.413</v>
      </c>
      <c r="F16" s="16" t="s">
        <v>34</v>
      </c>
      <c r="G16" s="17">
        <v>11.21</v>
      </c>
      <c r="H16" s="17">
        <f ca="1">ROUND(INDIRECT(ADDRESS(ROW()+(0), COLUMN()+(-3), 1))*INDIRECT(ADDRESS(ROW()+(0), COLUMN()+(-1), 1)), 2)</f>
        <v>4.63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0.001</v>
      </c>
      <c r="F17" s="16" t="s">
        <v>37</v>
      </c>
      <c r="G17" s="17">
        <v>439.2</v>
      </c>
      <c r="H17" s="17">
        <f ca="1">ROUND(INDIRECT(ADDRESS(ROW()+(0), COLUMN()+(-3), 1))*INDIRECT(ADDRESS(ROW()+(0), COLUMN()+(-1), 1)), 2)</f>
        <v>0.44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0.003</v>
      </c>
      <c r="F18" s="16" t="s">
        <v>40</v>
      </c>
      <c r="G18" s="17">
        <v>19.25</v>
      </c>
      <c r="H18" s="17">
        <f ca="1">ROUND(INDIRECT(ADDRESS(ROW()+(0), COLUMN()+(-3), 1))*INDIRECT(ADDRESS(ROW()+(0), COLUMN()+(-1), 1)), 2)</f>
        <v>0.06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0.011</v>
      </c>
      <c r="F19" s="16" t="s">
        <v>43</v>
      </c>
      <c r="G19" s="17">
        <v>1.87</v>
      </c>
      <c r="H19" s="17">
        <f ca="1">ROUND(INDIRECT(ADDRESS(ROW()+(0), COLUMN()+(-3), 1))*INDIRECT(ADDRESS(ROW()+(0), COLUMN()+(-1), 1)), 2)</f>
        <v>0.02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0.636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18.6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0.368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9.02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74.53</v>
      </c>
      <c r="H22" s="24">
        <f ca="1">ROUND(INDIRECT(ADDRESS(ROW()+(0), COLUMN()+(-3), 1))*INDIRECT(ADDRESS(ROW()+(0), COLUMN()+(-1), 1))/100, 2)</f>
        <v>2.24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76.77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