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<sst xmlns="http://schemas.openxmlformats.org/spreadsheetml/2006/main" count="36" uniqueCount="36">
  <si>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</si>
  <si>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GSB150</t>
  </si>
  <si>
    <t xml:space="preserve">m</t>
  </si>
  <si>
    <t xml:space="preserve">Liaison entre une paroi moulée et un plancher en sous-sol.</t>
  </si>
  <si>
    <r>
      <rPr>
        <sz val="8.25"/>
        <color rgb="FF000000"/>
        <rFont val="Arial"/>
        <family val="2"/>
      </rPr>
      <t xml:space="preserve">Liaison entre une paroi moulée et un plancher de sous-sol, via 3 barres à haute adhérence de 16 mm de diamètre et 100 cm de longueur, en acier Fe E 500, fixées avec une résine époxy tous les 500 cm dans des orifices de 20 mm de diamètre et 250 mm de profondeur, pratiqués dans la feuillure périmétrique de forme arrondie, de 5 cm de profondeur, réalisé par fraisage continu du parement de l'écran,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</si>
  <si>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</si>
  <si>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</si>
  <si>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</si>
  <si>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</si>
  <si>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</si>
  <si>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</si>
  <si>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mt07anq010</t>
  </si>
  <si>
    <t xml:space="preserve">Cartouche d'adhésif thixotropique à deux composants à base de résine époxy, de 330 ml, pour connexion de barre à haute adhérence en acier et la paroi moulée.</t>
  </si>
  <si>
    <t xml:space="preserve">U</t>
  </si>
  <si>
    <t xml:space="preserve">mt07aco050c</t>
  </si>
  <si>
    <t xml:space="preserve">Barres en acier haute adhérence, Fe E 500, fourni sur chantier en barres brutes, de divers diamètres.</t>
  </si>
  <si>
    <t xml:space="preserve">kg</t>
  </si>
  <si>
    <t xml:space="preserve">mq03fre010a</t>
  </si>
  <si>
    <t xml:space="preserve">Équipement de fraisage, pour paroi moulée.</t>
  </si>
  <si>
    <t xml:space="preserve">h</t>
  </si>
  <si>
    <t xml:space="preserve">mq01pan070b</t>
  </si>
  <si>
    <t xml:space="preserve">Mini pelle chargeuse sur pneus, de 52 kW/1 m³ kW.</t>
  </si>
  <si>
    <t xml:space="preserve">h</t>
  </si>
  <si>
    <t xml:space="preserve">mq06eim060</t>
  </si>
  <si>
    <t xml:space="preserve">Applicateur manuel pour cartouches d'injection de résines, avec accessoire mélangeur.</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</si>
  <si>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</si>
  <si>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</si>
  <si>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</si>
  <si>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</si>
  <si>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</si>
  <si>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</si>
  <si>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</si>
  <si>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</si>
  <si>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</si>
  <si>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2,04€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</si>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</sst>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0.39</v>
      </c>
      <c r="F9" s="11" t="s">
        <v>13</v>
      </c>
      <c r="G9" s="13">
        <v>53.74</v>
      </c>
      <c r="H9" s="13">
        <f ca="1">ROUND(INDIRECT(ADDRESS(ROW()+(0), COLUMN()+(-3), 1))*INDIRECT(ADDRESS(ROW()+(0), COLUMN()+(-1), 1)), 2)</f>
        <v>20.96</v>
      </c>
    </row>
    <row r="10" spans="1:8" ht="24.00" thickBot="1" customHeight="1">
      <c r="A10" s="14" t="s">
        <v>14</v>
      </c>
      <c r="B10" s="14"/>
      <c r="C10" s="14" t="s">
        <v>15</v>
      </c>
      <c r="D10" s="14"/>
      <c r="E10" s="15">
        <v>9.48</v>
      </c>
      <c r="F10" s="16" t="s">
        <v>16</v>
      </c>
      <c r="G10" s="17">
        <v>2</v>
      </c>
      <c r="H10" s="17">
        <f ca="1">ROUND(INDIRECT(ADDRESS(ROW()+(0), COLUMN()+(-3), 1))*INDIRECT(ADDRESS(ROW()+(0), COLUMN()+(-1), 1)), 2)</f>
        <v>18.96</v>
      </c>
    </row>
    <row r="11" spans="1:8" ht="13.50" thickBot="1" customHeight="1">
      <c r="A11" s="14" t="s">
        <v>17</v>
      </c>
      <c r="B11" s="14"/>
      <c r="C11" s="14" t="s">
        <v>18</v>
      </c>
      <c r="D11" s="14"/>
      <c r="E11" s="15">
        <v>0.3</v>
      </c>
      <c r="F11" s="16" t="s">
        <v>19</v>
      </c>
      <c r="G11" s="17">
        <v>72.8</v>
      </c>
      <c r="H11" s="17">
        <f ca="1">ROUND(INDIRECT(ADDRESS(ROW()+(0), COLUMN()+(-3), 1))*INDIRECT(ADDRESS(ROW()+(0), COLUMN()+(-1), 1)), 2)</f>
        <v>21.84</v>
      </c>
    </row>
    <row r="12" spans="1:8" ht="13.50" thickBot="1" customHeight="1">
      <c r="A12" s="14" t="s">
        <v>20</v>
      </c>
      <c r="B12" s="14"/>
      <c r="C12" s="14" t="s">
        <v>21</v>
      </c>
      <c r="D12" s="14"/>
      <c r="E12" s="15">
        <v>0.3</v>
      </c>
      <c r="F12" s="16" t="s">
        <v>22</v>
      </c>
      <c r="G12" s="17">
        <v>36.8</v>
      </c>
      <c r="H12" s="17">
        <f ca="1">ROUND(INDIRECT(ADDRESS(ROW()+(0), COLUMN()+(-3), 1))*INDIRECT(ADDRESS(ROW()+(0), COLUMN()+(-1), 1)), 2)</f>
        <v>11.04</v>
      </c>
    </row>
    <row r="13" spans="1:8" ht="13.50" thickBot="1" customHeight="1">
      <c r="A13" s="14" t="s">
        <v>23</v>
      </c>
      <c r="B13" s="14"/>
      <c r="C13" s="14" t="s">
        <v>24</v>
      </c>
      <c r="D13" s="14"/>
      <c r="E13" s="15">
        <v>1.5</v>
      </c>
      <c r="F13" s="16" t="s">
        <v>25</v>
      </c>
      <c r="G13" s="17">
        <v>1.72</v>
      </c>
      <c r="H13" s="17">
        <f ca="1">ROUND(INDIRECT(ADDRESS(ROW()+(0), COLUMN()+(-3), 1))*INDIRECT(ADDRESS(ROW()+(0), COLUMN()+(-1), 1)), 2)</f>
        <v>2.58</v>
      </c>
    </row>
    <row r="14" spans="1:8" ht="13.50" thickBot="1" customHeight="1">
      <c r="A14" s="14" t="s">
        <v>26</v>
      </c>
      <c r="B14" s="14"/>
      <c r="C14" s="14" t="s">
        <v>27</v>
      </c>
      <c r="D14" s="14"/>
      <c r="E14" s="15">
        <v>0.42</v>
      </c>
      <c r="F14" s="16" t="s">
        <v>28</v>
      </c>
      <c r="G14" s="17">
        <v>30.72</v>
      </c>
      <c r="H14" s="17">
        <f ca="1">ROUND(INDIRECT(ADDRESS(ROW()+(0), COLUMN()+(-3), 1))*INDIRECT(ADDRESS(ROW()+(0), COLUMN()+(-1), 1)), 2)</f>
        <v>12.9</v>
      </c>
    </row>
    <row r="15" spans="1:8" ht="13.50" thickBot="1" customHeight="1">
      <c r="A15" s="14" t="s">
        <v>29</v>
      </c>
      <c r="B15" s="14"/>
      <c r="C15" s="18" t="s">
        <v>30</v>
      </c>
      <c r="D15" s="18"/>
      <c r="E15" s="19">
        <v>0.42</v>
      </c>
      <c r="F15" s="20" t="s">
        <v>31</v>
      </c>
      <c r="G15" s="21">
        <v>27.32</v>
      </c>
      <c r="H15" s="21">
        <f ca="1">ROUND(INDIRECT(ADDRESS(ROW()+(0), COLUMN()+(-3), 1))*INDIRECT(ADDRESS(ROW()+(0), COLUMN()+(-1), 1)), 2)</f>
        <v>11.47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99.75</v>
      </c>
      <c r="H16" s="24">
        <f ca="1">ROUND(INDIRECT(ADDRESS(ROW()+(0), COLUMN()+(-3), 1))*INDIRECT(ADDRESS(ROW()+(0), COLUMN()+(-1), 1))/100, 2)</f>
        <v>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101.75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