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<sst xmlns="http://schemas.openxmlformats.org/spreadsheetml/2006/main" count="29" uniqueCount="29">
  <si>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</si>
  <si>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SCL060</t>
  </si>
  <si>
    <t xml:space="preserve">U</t>
  </si>
  <si>
    <t xml:space="preserve">Ligne d'ancrage horizontal temporaire, constituée d'un câble en acier, avec amortisseur de chutes.</t>
  </si>
  <si>
    <r>
      <rPr>
        <sz val="8.25"/>
        <color rgb="FF000000"/>
        <rFont val="Arial"/>
        <family val="2"/>
      </rPr>
      <t xml:space="preserve">Fourniture, mise en place et démontage d'une ligne d'ancrage horizontale temporaire, d'un câble en acier, avec amortisseur de chutes, de 20 m de longueur maximum, pour assurer jusqu'à trois travailleurs, classe C, composée de 2 plaques d'ancrage et 1 ligne d'ancrage flexible, constituée de 1 absorbeur d'énergie avec indicateur de tension et indicateur de nombre de chutes; 1 tendeur et 20 m de câble, en acier galvanisé, de 8 mm de diamètre, composé de 7 cordons de 19 rangées, avec sertissage final avec manchon en cuivre, cosse coeur et connecteur à une extrémité, amortissable en 3 utilisations. Comprend les éléments pour la fixation mécanique au parement des plaques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</si>
  <si>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</si>
  <si>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</si>
  <si>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</si>
  <si>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</si>
  <si>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</si>
  <si>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</si>
  <si>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mt50spl305</t>
  </si>
  <si>
    <t xml:space="preserve">Plaque d'ancrage en acier galvanisé, pour fixation mécanique au parement.</t>
  </si>
  <si>
    <t xml:space="preserve">U</t>
  </si>
  <si>
    <t xml:space="preserve">mt50spl005</t>
  </si>
  <si>
    <t xml:space="preserve">Fixation composée d'une cheville chimique, d'une rondelle et d'une vis en acier inoxydable de 12 mm de diamètre et 80 mm de longueur.</t>
  </si>
  <si>
    <t xml:space="preserve">U</t>
  </si>
  <si>
    <t xml:space="preserve">mt50spl300b</t>
  </si>
  <si>
    <t xml:space="preserve">Ligne d'ancrage flexible, constituée de 1 absorbeur d'énergie avec indicateur de tension et indicateur de nombre de chutes; 1 tendeur et 20 m de câble, en acier galvanisé, de 8 mm de diamètre, composé de 7 cordons de 19 rangées, avec sertissage final avec manchon en cuivre, cosse coeur et connecteur à une extrémité, amortissable en 3 utilisations.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</si>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</sst>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33.84</v>
      </c>
      <c r="H9" s="13">
        <f ca="1">ROUND(INDIRECT(ADDRESS(ROW()+(0), COLUMN()+(-3), 1))*INDIRECT(ADDRESS(ROW()+(0), COLUMN()+(-1), 1)), 2)</f>
        <v>67.68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8</v>
      </c>
      <c r="F10" s="16" t="s">
        <v>16</v>
      </c>
      <c r="G10" s="17">
        <v>6.91</v>
      </c>
      <c r="H10" s="17">
        <f ca="1">ROUND(INDIRECT(ADDRESS(ROW()+(0), COLUMN()+(-3), 1))*INDIRECT(ADDRESS(ROW()+(0), COLUMN()+(-1), 1)), 2)</f>
        <v>55.28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0.33</v>
      </c>
      <c r="F11" s="16" t="s">
        <v>19</v>
      </c>
      <c r="G11" s="17">
        <v>1238.4</v>
      </c>
      <c r="H11" s="17">
        <f ca="1">ROUND(INDIRECT(ADDRESS(ROW()+(0), COLUMN()+(-3), 1))*INDIRECT(ADDRESS(ROW()+(0), COLUMN()+(-1), 1)), 2)</f>
        <v>408.67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19.61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562.94</v>
      </c>
      <c r="H14" s="24">
        <f ca="1">ROUND(INDIRECT(ADDRESS(ROW()+(0), COLUMN()+(-3), 1))*INDIRECT(ADDRESS(ROW()+(0), COLUMN()+(-1), 1))/100, 2)</f>
        <v>11.26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574.2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