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<sst xmlns="http://schemas.openxmlformats.org/spreadsheetml/2006/main" count="17" uniqueCount="17">
  <si>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</si>
  <si>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SPC150</t>
  </si>
  <si>
    <t xml:space="preserve">m²</t>
  </si>
  <si>
    <t xml:space="preserve">Adaptation du local comme cabine provisoire pour toilettes.</t>
  </si>
  <si>
    <r>
      <rPr>
        <sz val="8.25"/>
        <color rgb="FF000000"/>
        <rFont val="Arial"/>
        <family val="2"/>
      </rPr>
      <t xml:space="preserve">Réalisation et démolition postérieure des travaux d'adaptation du local existant comme cabine provisoire pour toilettes sur chantier, composée de: isolation thermique, distribution intérieure, installations de plomberie, assainissement et électricité, revêtement de granito sur les sols, carrelage dans des parois, appareils sanitaires, faux plafond en dalles de plâtre, portes en bois peintes et fenêtre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</si>
  <si>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</si>
  <si>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</si>
  <si>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</si>
  <si>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</si>
  <si>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</si>
  <si>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</si>
  <si>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mt50cat010a</t>
  </si>
  <si>
    <t xml:space="preserve">Adaptation d'un local existant comme cabine provisoire de chantier pour toilettes, constitué de: isolation thermique; distribution intérieure avec brique creuse courante en terre cuite; installations de plomberie, assainissement et électricité et force avec prise extérieure à 230 V; revêtement de granito sur les sols; carrelage sur les parois; appareils sanitaires (WC, receveur de douche et lavabo);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</si>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</sst>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2.5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5" t="s">
        <v>12</v>
      </c>
      <c r="D9" s="5"/>
      <c r="E9" s="9">
        <v>1</v>
      </c>
      <c r="F9" s="11" t="s">
        <v>13</v>
      </c>
      <c r="G9" s="13">
        <v>255.18</v>
      </c>
      <c r="H9" s="13">
        <f ca="1">ROUND(INDIRECT(ADDRESS(ROW()+(0), COLUMN()+(-3), 1))*INDIRECT(ADDRESS(ROW()+(0), COLUMN()+(-1), 1)), 2)</f>
        <v>255.18</v>
      </c>
    </row>
    <row r="10" spans="1:8" ht="13.50" thickBot="1" customHeight="1">
      <c r="A10" s="14"/>
      <c r="B10" s="14"/>
      <c r="C10" s="5" t="s">
        <v>14</v>
      </c>
      <c r="D10" s="5"/>
      <c r="E10" s="9">
        <v>2</v>
      </c>
      <c r="F10" s="11" t="s">
        <v>15</v>
      </c>
      <c r="G10" s="13">
        <f ca="1">ROUND(SUM(INDIRECT(ADDRESS(ROW()+(-1), COLUMN()+(1), 1))), 2)</f>
        <v>255.18</v>
      </c>
      <c r="H10" s="13">
        <f ca="1">ROUND(INDIRECT(ADDRESS(ROW()+(0), COLUMN()+(-3), 1))*INDIRECT(ADDRESS(ROW()+(0), COLUMN()+(-1), 1))/100, 2)</f>
        <v>5.1</v>
      </c>
    </row>
    <row r="11" spans="1:8" ht="13.50" thickBot="1" customHeight="1">
      <c r="A11" s="15"/>
      <c r="B11" s="15"/>
      <c r="C11" s="16"/>
      <c r="D11" s="16"/>
      <c r="E11" s="16"/>
      <c r="F11" s="17"/>
      <c r="G11" s="18" t="s">
        <v>16</v>
      </c>
      <c r="H11" s="19">
        <f ca="1">ROUND(SUM(INDIRECT(ADDRESS(ROW()+(-1), COLUMN()+(0), 1)),INDIRECT(ADDRESS(ROW()+(-2), COLUMN()+(0), 1))), 2)</f>
        <v>260.28</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