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<sst xmlns="http://schemas.openxmlformats.org/spreadsheetml/2006/main" count="30" uniqueCount="30">
  <si>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</si>
  <si>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TCM130</t>
  </si>
  <si>
    <t xml:space="preserve">m²</t>
  </si>
  <si>
    <t xml:space="preserve">Système de chauffage et de rafraîchissement par plancher rayonnant, à sec.</t>
  </si>
  <si>
    <r>
      <rPr>
        <sz val="8.25"/>
        <color rgb="FF000000"/>
        <rFont val="Arial"/>
        <family val="2"/>
      </rPr>
      <t xml:space="preserve">Système de chauffage par plancher rayonnant, composé de: bande en mousse de polyéthylène (PE), de 150x10 mm, dalle isolante moulée, de 1200x800 mm et 30 mm d'épaisseur, en polystyrène expansé (EPS), avec diffuseurs en aluminium et tube en polyéthylène réticulé (PE-Xa) avec barrière d'oxygène et couche de protection en polyéthylène (PE) modifié, de 16 mm de diamètre extérieur et 2 mm d'épaisseur.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</si>
  <si>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</si>
  <si>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</si>
  <si>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</si>
  <si>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</si>
  <si>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</si>
  <si>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</si>
  <si>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mt17epu021a</t>
  </si>
  <si>
    <t xml:space="preserve">Bande en mousse de polyéthylène (PE), de 150x10 mm, avec bandes autoadhésives.</t>
  </si>
  <si>
    <t xml:space="preserve">m</t>
  </si>
  <si>
    <t xml:space="preserve">mt17epu009a</t>
  </si>
  <si>
    <t xml:space="preserve">Dalle isolante moulée, de 1200x800 mm et 30 mm d'épaisseur, en polystyrène expansé (EPS), avec diffuseurs en aluminium, avec propagation retardée de la flamme Euroclasse E, pas de pose multiple de 20 cm.</t>
  </si>
  <si>
    <t xml:space="preserve">U</t>
  </si>
  <si>
    <t xml:space="preserve">mt37tpu012a</t>
  </si>
  <si>
    <t xml:space="preserve">Tube en polyéthylène réticulé (PE-Xa) avec barrière d'oxygène et couche de protection en polyéthylène (PE) modifié, de 16 mm de diamètre extérieur et 2 mm d'épaisseur, selon NF EN ISO 15875-2.</t>
  </si>
  <si>
    <t xml:space="preserve">m</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</si>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</sst>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2.55"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0.6</v>
      </c>
      <c r="F9" s="11" t="s">
        <v>13</v>
      </c>
      <c r="G9" s="13">
        <v>3.17</v>
      </c>
      <c r="H9" s="13">
        <f ca="1">ROUND(INDIRECT(ADDRESS(ROW()+(0), COLUMN()+(-3), 1))*INDIRECT(ADDRESS(ROW()+(0), COLUMN()+(-1), 1)), 2)</f>
        <v>1.9</v>
      </c>
    </row>
    <row r="10" spans="1:8" ht="34.50" thickBot="1" customHeight="1">
      <c r="A10" s="14" t="s">
        <v>14</v>
      </c>
      <c r="B10" s="14"/>
      <c r="C10" s="14" t="s">
        <v>15</v>
      </c>
      <c r="D10" s="14"/>
      <c r="E10" s="15">
        <v>1.042</v>
      </c>
      <c r="F10" s="16" t="s">
        <v>16</v>
      </c>
      <c r="G10" s="17">
        <v>30.15</v>
      </c>
      <c r="H10" s="17">
        <f ca="1">ROUND(INDIRECT(ADDRESS(ROW()+(0), COLUMN()+(-3), 1))*INDIRECT(ADDRESS(ROW()+(0), COLUMN()+(-1), 1)), 2)</f>
        <v>31.42</v>
      </c>
    </row>
    <row r="11" spans="1:8" ht="34.50" thickBot="1" customHeight="1">
      <c r="A11" s="14" t="s">
        <v>17</v>
      </c>
      <c r="B11" s="14"/>
      <c r="C11" s="14" t="s">
        <v>18</v>
      </c>
      <c r="D11" s="14"/>
      <c r="E11" s="15">
        <v>5</v>
      </c>
      <c r="F11" s="16" t="s">
        <v>19</v>
      </c>
      <c r="G11" s="17">
        <v>2.96</v>
      </c>
      <c r="H11" s="17">
        <f ca="1">ROUND(INDIRECT(ADDRESS(ROW()+(0), COLUMN()+(-3), 1))*INDIRECT(ADDRESS(ROW()+(0), COLUMN()+(-1), 1)), 2)</f>
        <v>14.8</v>
      </c>
    </row>
    <row r="12" spans="1:8" ht="13.50" thickBot="1" customHeight="1">
      <c r="A12" s="14" t="s">
        <v>20</v>
      </c>
      <c r="B12" s="14"/>
      <c r="C12" s="14" t="s">
        <v>21</v>
      </c>
      <c r="D12" s="14"/>
      <c r="E12" s="15">
        <v>0.67</v>
      </c>
      <c r="F12" s="16" t="s">
        <v>22</v>
      </c>
      <c r="G12" s="17">
        <v>30.2</v>
      </c>
      <c r="H12" s="17">
        <f ca="1">ROUND(INDIRECT(ADDRESS(ROW()+(0), COLUMN()+(-3), 1))*INDIRECT(ADDRESS(ROW()+(0), COLUMN()+(-1), 1)), 2)</f>
        <v>20.23</v>
      </c>
    </row>
    <row r="13" spans="1:8" ht="13.50" thickBot="1" customHeight="1">
      <c r="A13" s="14" t="s">
        <v>23</v>
      </c>
      <c r="B13" s="14"/>
      <c r="C13" s="18" t="s">
        <v>24</v>
      </c>
      <c r="D13" s="18"/>
      <c r="E13" s="19">
        <v>0.67</v>
      </c>
      <c r="F13" s="20" t="s">
        <v>25</v>
      </c>
      <c r="G13" s="21">
        <v>25.99</v>
      </c>
      <c r="H13" s="21">
        <f ca="1">ROUND(INDIRECT(ADDRESS(ROW()+(0), COLUMN()+(-3), 1))*INDIRECT(ADDRESS(ROW()+(0), COLUMN()+(-1), 1)), 2)</f>
        <v>17.41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85.76</v>
      </c>
      <c r="H14" s="24">
        <f ca="1">ROUND(INDIRECT(ADDRESS(ROW()+(0), COLUMN()+(-3), 1))*INDIRECT(ADDRESS(ROW()+(0), COLUMN()+(-1), 1))/100, 2)</f>
        <v>1.72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87.48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