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<sst xmlns="http://schemas.openxmlformats.org/spreadsheetml/2006/main" count="24" uniqueCount="24">
  <si>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</si>
  <si>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TII030</t>
  </si>
  <si>
    <t xml:space="preserve">U</t>
  </si>
  <si>
    <t xml:space="preserve">Scellement d'un passage de tuyauterie combustible, avec bande coupe-feu.</t>
  </si>
  <si>
    <r>
      <rPr>
        <sz val="8.25"/>
        <color rgb="FF000000"/>
        <rFont val="Arial"/>
        <family val="2"/>
      </rPr>
      <t xml:space="preserve">Scellement de passage de tuyauterie en PVC, de 50 mm de diamètre nominal extérieur, et entre 2,2 et 3,6 mm d'épaisseur, dans le mur de 15 cm d'épaisseur, pour protection passive contre les incendies et garantir la résistance au feu EI 120, constitué d'une couche de bande coupe-feu, de 45x4,5 mm, sur les deux faces et scelleur acrylique avec propriétés ignifuges, couleur blanche comme matériau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</si>
  <si>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</si>
  <si>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</si>
  <si>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</si>
  <si>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</si>
  <si>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</si>
  <si>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</si>
  <si>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mt41phi010a</t>
  </si>
  <si>
    <t xml:space="preserve">Cartouche de 310 ml de scelleur acrylique avec propriétés ignifuges, couleur blanche, pour scellement des joints et ouvertures linéaires.</t>
  </si>
  <si>
    <t xml:space="preserve">U</t>
  </si>
  <si>
    <t xml:space="preserve">mt41phi110a</t>
  </si>
  <si>
    <t xml:space="preserve">Bande coupe-feu, de 45x4,5 mm, fournie en rouleaux de 10 m de longueur.</t>
  </si>
  <si>
    <t xml:space="preserve">U</t>
  </si>
  <si>
    <t xml:space="preserve">mo113</t>
  </si>
  <si>
    <t xml:space="preserve">Ouvrier d'exécution I/OE1 construction.</t>
  </si>
  <si>
    <t xml:space="preserve">h</t>
  </si>
  <si>
    <t xml:space="preserve">Frais de chantier des unités d'ouvrage</t>
  </si>
  <si>
    <t xml:space="preserve">%</t>
  </si>
  <si>
    <t xml:space="preserve">Coût d'entretien décennal: 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</si>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</sst>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4.93" customWidth="1"/>
    <col min="3" max="3" width="80.0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0.756</v>
      </c>
      <c r="E9" s="11" t="s">
        <v>13</v>
      </c>
      <c r="F9" s="13">
        <v>12.42</v>
      </c>
      <c r="G9" s="13">
        <f ca="1">ROUND(INDIRECT(ADDRESS(ROW()+(0), COLUMN()+(-3), 1))*INDIRECT(ADDRESS(ROW()+(0), COLUMN()+(-1), 1)), 2)</f>
        <v>9.39</v>
      </c>
    </row>
    <row r="10" spans="1:7" ht="13.50" thickBot="1" customHeight="1">
      <c r="A10" s="14" t="s">
        <v>14</v>
      </c>
      <c r="B10" s="14"/>
      <c r="C10" s="14" t="s">
        <v>15</v>
      </c>
      <c r="D10" s="15">
        <v>0.035</v>
      </c>
      <c r="E10" s="16" t="s">
        <v>16</v>
      </c>
      <c r="F10" s="17">
        <v>427.77</v>
      </c>
      <c r="G10" s="17">
        <f ca="1">ROUND(INDIRECT(ADDRESS(ROW()+(0), COLUMN()+(-3), 1))*INDIRECT(ADDRESS(ROW()+(0), COLUMN()+(-1), 1)), 2)</f>
        <v>14.97</v>
      </c>
    </row>
    <row r="11" spans="1:7" ht="13.50" thickBot="1" customHeight="1">
      <c r="A11" s="14" t="s">
        <v>17</v>
      </c>
      <c r="B11" s="14"/>
      <c r="C11" s="18" t="s">
        <v>18</v>
      </c>
      <c r="D11" s="19">
        <v>0.17</v>
      </c>
      <c r="E11" s="20" t="s">
        <v>19</v>
      </c>
      <c r="F11" s="21">
        <v>24.51</v>
      </c>
      <c r="G11" s="21">
        <f ca="1">ROUND(INDIRECT(ADDRESS(ROW()+(0), COLUMN()+(-3), 1))*INDIRECT(ADDRESS(ROW()+(0), COLUMN()+(-1), 1)), 2)</f>
        <v>4.17</v>
      </c>
    </row>
    <row r="12" spans="1:7" ht="13.50" thickBot="1" customHeight="1">
      <c r="A12" s="18"/>
      <c r="B12" s="18"/>
      <c r="C12" s="5" t="s">
        <v>20</v>
      </c>
      <c r="D12" s="22">
        <v>2</v>
      </c>
      <c r="E12" s="23" t="s">
        <v>21</v>
      </c>
      <c r="F12" s="24">
        <f ca="1">ROUND(SUM(INDIRECT(ADDRESS(ROW()+(-1), COLUMN()+(1), 1)),INDIRECT(ADDRESS(ROW()+(-2), COLUMN()+(1), 1)),INDIRECT(ADDRESS(ROW()+(-3), COLUMN()+(1), 1))), 2)</f>
        <v>28.53</v>
      </c>
      <c r="G12" s="24">
        <f ca="1">ROUND(INDIRECT(ADDRESS(ROW()+(0), COLUMN()+(-3), 1))*INDIRECT(ADDRESS(ROW()+(0), COLUMN()+(-1), 1))/100, 2)</f>
        <v>0.57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29.1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