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<sst xmlns="http://schemas.openxmlformats.org/spreadsheetml/2006/main" count="57" uniqueCount="57">
  <si>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</si>
  <si>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TLT060</t>
  </si>
  <si>
    <t xml:space="preserve">U</t>
  </si>
  <si>
    <t xml:space="preserve">Prise de terre avec plaque.</t>
  </si>
  <si>
    <r>
      <rPr>
        <sz val="8.25"/>
        <color rgb="FF000000"/>
        <rFont val="Arial"/>
        <family val="2"/>
      </rPr>
      <t xml:space="preserve">Prise de terre avec plaque de cuivre électrolytique pur de 1000x500x2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</si>
  <si>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</si>
  <si>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</si>
  <si>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</si>
  <si>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</si>
  <si>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</si>
  <si>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</si>
  <si>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mt35tte020e</t>
  </si>
  <si>
    <t xml:space="preserve">Plaque en cuivre électrolytique pur pour prise de terre, de 1000x500x2 mm, avec borne de liaison.</t>
  </si>
  <si>
    <t xml:space="preserve">U</t>
  </si>
  <si>
    <t xml:space="preserve">mt41pca010a</t>
  </si>
  <si>
    <t xml:space="preserve">Feuillard de cuivre étamé, nu, de 30x2 mm.</t>
  </si>
  <si>
    <t xml:space="preserve">m</t>
  </si>
  <si>
    <t xml:space="preserve">mt35tta010</t>
  </si>
  <si>
    <t xml:space="preserve">Regard en polypropylène pour prise de terre, de 300x300 mm, avec couvercle de registre.</t>
  </si>
  <si>
    <t xml:space="preserve">U</t>
  </si>
  <si>
    <t xml:space="preserve">mt35tta030</t>
  </si>
  <si>
    <t xml:space="preserve">Barrette de mesure de l'installation électrique.</t>
  </si>
  <si>
    <t xml:space="preserve">U</t>
  </si>
  <si>
    <t xml:space="preserve">mt35tta060</t>
  </si>
  <si>
    <t xml:space="preserve">Sac de 5 kg de sels minéraux pour l'amélioration de la conductivité de mises à terre.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</si>
  <si>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</si>
  <si>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</si>
  <si>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</si>
  <si>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</si>
  <si>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mq01ret020b</t>
  </si>
  <si>
    <t xml:space="preserve">Rétro chargeuse sur pneus, de 70 kW.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</si>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</sst>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358.2</v>
      </c>
      <c r="G9" s="13">
        <f ca="1">ROUND(INDIRECT(ADDRESS(ROW()+(0), COLUMN()+(-3), 1))*INDIRECT(ADDRESS(ROW()+(0), COLUMN()+(-1), 1)), 2)</f>
        <v>358.2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53.69</v>
      </c>
      <c r="G10" s="17">
        <f ca="1">ROUND(INDIRECT(ADDRESS(ROW()+(0), COLUMN()+(-3), 1))*INDIRECT(ADDRESS(ROW()+(0), COLUMN()+(-1), 1)), 2)</f>
        <v>53.69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74</v>
      </c>
      <c r="G11" s="17">
        <f ca="1">ROUND(INDIRECT(ADDRESS(ROW()+(0), COLUMN()+(-3), 1))*INDIRECT(ADDRESS(ROW()+(0), COLUMN()+(-1), 1)), 2)</f>
        <v>74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46</v>
      </c>
      <c r="G12" s="17">
        <f ca="1">ROUND(INDIRECT(ADDRESS(ROW()+(0), COLUMN()+(-3), 1))*INDIRECT(ADDRESS(ROW()+(0), COLUMN()+(-1), 1)), 2)</f>
        <v>46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</v>
      </c>
      <c r="E13" s="16" t="s">
        <v>25</v>
      </c>
      <c r="F13" s="17">
        <v>3.5</v>
      </c>
      <c r="G13" s="17">
        <f ca="1">ROUND(INDIRECT(ADDRESS(ROW()+(0), COLUMN()+(-3), 1))*INDIRECT(ADDRESS(ROW()+(0), COLUMN()+(-1), 1)), 2)</f>
        <v>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1.15</v>
      </c>
      <c r="G14" s="17">
        <f ca="1">ROUND(INDIRECT(ADDRESS(ROW()+(0), COLUMN()+(-3), 1))*INDIRECT(ADDRESS(ROW()+(0), COLUMN()+(-1), 1)), 2)</f>
        <v>1.15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0.059</v>
      </c>
      <c r="E15" s="16" t="s">
        <v>31</v>
      </c>
      <c r="F15" s="17">
        <v>40.9</v>
      </c>
      <c r="G15" s="17">
        <f ca="1">ROUND(INDIRECT(ADDRESS(ROW()+(0), COLUMN()+(-3), 1))*INDIRECT(ADDRESS(ROW()+(0), COLUMN()+(-1), 1)), 2)</f>
        <v>2.41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0.076</v>
      </c>
      <c r="E16" s="16" t="s">
        <v>34</v>
      </c>
      <c r="F16" s="17">
        <v>10.38</v>
      </c>
      <c r="G16" s="17">
        <f ca="1">ROUND(INDIRECT(ADDRESS(ROW()+(0), COLUMN()+(-3), 1))*INDIRECT(ADDRESS(ROW()+(0), COLUMN()+(-1), 1)), 2)</f>
        <v>0.79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0.114</v>
      </c>
      <c r="E17" s="16" t="s">
        <v>37</v>
      </c>
      <c r="F17" s="17">
        <v>7.16</v>
      </c>
      <c r="G17" s="17">
        <f ca="1">ROUND(INDIRECT(ADDRESS(ROW()+(0), COLUMN()+(-3), 1))*INDIRECT(ADDRESS(ROW()+(0), COLUMN()+(-1), 1)), 2)</f>
        <v>0.82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0.008</v>
      </c>
      <c r="E18" s="16" t="s">
        <v>40</v>
      </c>
      <c r="F18" s="17">
        <v>118.9</v>
      </c>
      <c r="G18" s="17">
        <f ca="1">ROUND(INDIRECT(ADDRESS(ROW()+(0), COLUMN()+(-3), 1))*INDIRECT(ADDRESS(ROW()+(0), COLUMN()+(-1), 1)), 2)</f>
        <v>0.95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0.011</v>
      </c>
      <c r="E19" s="16" t="s">
        <v>43</v>
      </c>
      <c r="F19" s="17">
        <v>44.99</v>
      </c>
      <c r="G19" s="17">
        <f ca="1">ROUND(INDIRECT(ADDRESS(ROW()+(0), COLUMN()+(-3), 1))*INDIRECT(ADDRESS(ROW()+(0), COLUMN()+(-1), 1)), 2)</f>
        <v>0.49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0.25</v>
      </c>
      <c r="E20" s="16" t="s">
        <v>46</v>
      </c>
      <c r="F20" s="17">
        <v>30.2</v>
      </c>
      <c r="G20" s="17">
        <f ca="1">ROUND(INDIRECT(ADDRESS(ROW()+(0), COLUMN()+(-3), 1))*INDIRECT(ADDRESS(ROW()+(0), COLUMN()+(-1), 1)), 2)</f>
        <v>7.55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0.25</v>
      </c>
      <c r="E21" s="16" t="s">
        <v>49</v>
      </c>
      <c r="F21" s="17">
        <v>25.99</v>
      </c>
      <c r="G21" s="17">
        <f ca="1">ROUND(INDIRECT(ADDRESS(ROW()+(0), COLUMN()+(-3), 1))*INDIRECT(ADDRESS(ROW()+(0), COLUMN()+(-1), 1)), 2)</f>
        <v>6.5</v>
      </c>
    </row>
    <row r="22" spans="1:7" ht="13.50" thickBot="1" customHeight="1">
      <c r="A22" s="14" t="s">
        <v>50</v>
      </c>
      <c r="B22" s="14"/>
      <c r="C22" s="18" t="s">
        <v>51</v>
      </c>
      <c r="D22" s="19">
        <v>0.1</v>
      </c>
      <c r="E22" s="20" t="s">
        <v>52</v>
      </c>
      <c r="F22" s="21">
        <v>24.51</v>
      </c>
      <c r="G22" s="21">
        <f ca="1">ROUND(INDIRECT(ADDRESS(ROW()+(0), COLUMN()+(-3), 1))*INDIRECT(ADDRESS(ROW()+(0), COLUMN()+(-1), 1)), 2)</f>
        <v>2.45</v>
      </c>
    </row>
    <row r="23" spans="1:7" ht="13.50" thickBot="1" customHeight="1">
      <c r="A23" s="18"/>
      <c r="B23" s="18"/>
      <c r="C23" s="5" t="s">
        <v>53</v>
      </c>
      <c r="D23" s="22">
        <v>2</v>
      </c>
      <c r="E23" s="23" t="s">
        <v>54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562</v>
      </c>
      <c r="G23" s="24">
        <f ca="1">ROUND(INDIRECT(ADDRESS(ROW()+(0), COLUMN()+(-3), 1))*INDIRECT(ADDRESS(ROW()+(0), COLUMN()+(-1), 1))/100, 2)</f>
        <v>11.24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573.24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