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<sst xmlns="http://schemas.openxmlformats.org/spreadsheetml/2006/main" count="24" uniqueCount="24">
  <si>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</si>
  <si>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TVP110</t>
  </si>
  <si>
    <t xml:space="preserve">U</t>
  </si>
  <si>
    <t xml:space="preserve">Unité air-eau, pompe à chaleur aérothermique, pour chauffage.</t>
  </si>
  <si>
    <r>
      <rPr>
        <sz val="8.25"/>
        <color rgb="FF000000"/>
        <rFont val="Arial"/>
        <family val="2"/>
      </rPr>
      <t xml:space="preserve">Pompe à chaleur aérothermique, air-eau, pour chauffage, pour gaz R-32, avec compresseur swing, alimentation monophasée (230V/50Hz), puissance calorifique 9 kW, et consommation électrique 2,43 kW, avec température de bulbe sec de l'air extérieur 7°C et température de sortie de l'eau 45°C, puissance calorifique 9 kW, COP 4,91 et consommation électrique 1,91 kW, avec température de bulbe sec de l'air extérieur 7°C et température de sortie de l'eau 35°C, dimensions 870x1378x460 mm, diamètre de connexion des tuyauteries d'eau 1". Comprend les éléments antivibratoires de sol.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</si>
  <si>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</si>
  <si>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</si>
  <si>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</si>
  <si>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</si>
  <si>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</si>
  <si>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</si>
  <si>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mt42dai322a</t>
  </si>
  <si>
    <t xml:space="preserve">Pompe à chaleur aérothermique, air-eau, pour chauffage, pour gaz R-32, avec compresseur swing, alimentation monophasée (230V/50Hz), puissance calorifique 9 kW, et consommation électrique 2,43 kW, avec température de bulbe sec de l'air extérieur 7°C et température de sortie de l'eau 45°C, puissance calorifique 9 kW, COP 4,91 et consommation électrique 1,91 kW, avec température de bulbe sec de l'air extérieur 7°C et température de sortie de l'eau 35°C, dimensions 870x1378x460 mm, diamètre de connexion des tuyauteries d'eau 1".</t>
  </si>
  <si>
    <t xml:space="preserve">U</t>
  </si>
  <si>
    <t xml:space="preserve">mt37sve010d</t>
  </si>
  <si>
    <t xml:space="preserve">Vanne à sphère en laiton nickelé à visser de 1".</t>
  </si>
  <si>
    <t xml:space="preserve">U</t>
  </si>
  <si>
    <t xml:space="preserve">mt42www080</t>
  </si>
  <si>
    <t xml:space="preserve">Kit d'amortisseurs antivibration de sol, composé de quatre amortisseurs en caoutchouc, avec leurs vis, écrous et rondelles correspondants.</t>
  </si>
  <si>
    <t xml:space="preserve">U</t>
  </si>
  <si>
    <t xml:space="preserve">Frais de chantier des unités d'ouvrage</t>
  </si>
  <si>
    <t xml:space="preserve">%</t>
  </si>
  <si>
    <t xml:space="preserve">Coût d'entretien décennal: 4.590,38€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</si>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</sst>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6999.53</v>
      </c>
      <c r="G9" s="13">
        <f ca="1">ROUND(INDIRECT(ADDRESS(ROW()+(0), COLUMN()+(-3), 1))*INDIRECT(ADDRESS(ROW()+(0), COLUMN()+(-1), 1)), 2)</f>
        <v>6999.53</v>
      </c>
    </row>
    <row r="10" spans="1:7" ht="13.50" thickBot="1" customHeight="1">
      <c r="A10" s="14" t="s">
        <v>14</v>
      </c>
      <c r="B10" s="14"/>
      <c r="C10" s="14" t="s">
        <v>15</v>
      </c>
      <c r="D10" s="15">
        <v>2</v>
      </c>
      <c r="E10" s="16" t="s">
        <v>16</v>
      </c>
      <c r="F10" s="17">
        <v>12.15</v>
      </c>
      <c r="G10" s="17">
        <f ca="1">ROUND(INDIRECT(ADDRESS(ROW()+(0), COLUMN()+(-3), 1))*INDIRECT(ADDRESS(ROW()+(0), COLUMN()+(-1), 1)), 2)</f>
        <v>24.3</v>
      </c>
    </row>
    <row r="11" spans="1:7" ht="24.00" thickBot="1" customHeight="1">
      <c r="A11" s="14" t="s">
        <v>17</v>
      </c>
      <c r="B11" s="14"/>
      <c r="C11" s="18" t="s">
        <v>18</v>
      </c>
      <c r="D11" s="19">
        <v>1</v>
      </c>
      <c r="E11" s="20" t="s">
        <v>19</v>
      </c>
      <c r="F11" s="21">
        <v>8</v>
      </c>
      <c r="G11" s="21">
        <f ca="1">ROUND(INDIRECT(ADDRESS(ROW()+(0), COLUMN()+(-3), 1))*INDIRECT(ADDRESS(ROW()+(0), COLUMN()+(-1), 1)), 2)</f>
        <v>8</v>
      </c>
    </row>
    <row r="12" spans="1:7" ht="13.50" thickBot="1" customHeight="1">
      <c r="A12" s="18"/>
      <c r="B12" s="18"/>
      <c r="C12" s="5" t="s">
        <v>20</v>
      </c>
      <c r="D12" s="22">
        <v>2</v>
      </c>
      <c r="E12" s="23" t="s">
        <v>21</v>
      </c>
      <c r="F12" s="24">
        <f ca="1">ROUND(SUM(INDIRECT(ADDRESS(ROW()+(-1), COLUMN()+(1), 1)),INDIRECT(ADDRESS(ROW()+(-2), COLUMN()+(1), 1)),INDIRECT(ADDRESS(ROW()+(-3), COLUMN()+(1), 1))), 2)</f>
        <v>7031.83</v>
      </c>
      <c r="G12" s="24">
        <f ca="1">ROUND(INDIRECT(ADDRESS(ROW()+(0), COLUMN()+(-3), 1))*INDIRECT(ADDRESS(ROW()+(0), COLUMN()+(-1), 1))/100, 2)</f>
        <v>140.64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7172.47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