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<sst xmlns="http://schemas.openxmlformats.org/spreadsheetml/2006/main" count="33" uniqueCount="33">
  <si>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</si>
  <si>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TVT170</t>
  </si>
  <si>
    <t xml:space="preserve">U</t>
  </si>
  <si>
    <t xml:space="preserve">Équipement d'air conditionné avec unités intérieures de plafond avec distribution non gainée, système air-air multisplit.</t>
  </si>
  <si>
    <r>
      <rPr>
        <sz val="8.25"/>
        <color rgb="FF000000"/>
        <rFont val="Arial"/>
        <family val="2"/>
      </rPr>
      <t xml:space="preserve">Équipement d'air conditionné, système air-air split 2x1, pour gaz R-32, pompe à chaleur, alimentation monophasée (230V/50Hz), puissance frigorifique nominale 10 kW (température de bulbe sec de l'air intérieur 27°C, température de bulbe humide de l'air intérieur 19°C, température de bulbe sec de l'air extérieur 35°C, température de bulbe humide de l'air extérieur 24°C), puissance frigorifique minimale/maximale: 2,6/12 kW, consommation électrique nominale en refroidissement 2,45 kW, SEER 6,18 (classe énergétique A++), puissance calorifique nominale 11,2 kW (température de bulbe sec de l'air intérieur 20°C, température de bulbe sec de l'air extérieur 7°C, température de bulbe humide de l'air extérieur 6°C), puissance calorifique minimale/maximale: 2,4/13 kW, consommation électrique nominale en chauffage 3,7 kW, SCOP 4,27 (classe énergétique A+), constitué de deux unités intérieures de plafond avec distribution non gainable, débit d'air à élevée/faible vitesse: 900/540 m³/h, pression sonore à élevée/moyenne/faible vitesse: 37/35/28 dBA, dimensions 235x950x690 mm, poids 23 kg, une unité extérieure, avec compresseur type Twin Rotary, avec technologie Inverter, débit d'air 6060 m³/h, pression sonore en refroidissement 49 dBA, pression sonore en chauffage 50 dBA, puissance sonore en refroidissement 66 dBA, puissance sonore en chauffage 67 dBA, dimensions 1340x900x320 mm, poids 93 kg, diamètre de connexion du tuyau de gaz 5/8", diamètre de connexion du tuyau de liquide 3/8", longueur maximale de la tuyauterie 75 m, différence maximale de hauteur entre l'unité extérieure et l'unité intérieure 30 m et un kit répartiteur.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</si>
  <si>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</si>
  <si>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</si>
  <si>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</si>
  <si>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</si>
  <si>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</si>
  <si>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</si>
  <si>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mt42tsb804ca</t>
  </si>
  <si>
    <t xml:space="preserve">Équipement d'air conditionné, système air-air split 2x1, pour gaz R-32, pompe à chaleur, alimentation monophasée (230V/50Hz), puissance frigorifique nominale 10 kW (température de bulbe sec de l'air intérieur 27°C, température de bulbe humide de l'air intérieur 19°C, température de bulbe sec de l'air extérieur 35°C, température de bulbe humide de l'air extérieur 24°C), puissance frigorifique minimale/maximale: 2,6/12 kW, consommation électrique nominale en refroidissement 2,45 kW, SEER 6,18 (classe énergétique A++), puissance calorifique nominale 11,2 kW (température de bulbe sec de l'air intérieur 20°C, température de bulbe sec de l'air extérieur 7°C, température de bulbe humide de l'air extérieur 6°C), puissance calorifique minimale/maximale: 2,4/13 kW, consommation électrique nominale en chauffage 3,7 kW, SCOP 4,27 (classe énergétique A+), constitué de deux unités intérieures de plafond avec distribution non gainable, débit d'air à élevée/faible vitesse: 900/540 m³/h, pression sonore à élevée/moyenne/faible vitesse: 37/35/28 dBA, dimensions 235x950x690 mm, poids 23 kg, une unité extérieure, avec compresseur type Twin Rotary, avec technologie Inverter, débit d'air 6060 m³/h, pression sonore en refroidissement 49 dBA, pression sonore en chauffage 50 dBA, puissance sonore en refroidissement 66 dBA, puissance sonore en chauffage 67 dBA, dimensions 1340x900x320 mm, poids 93 kg, diamètre de connexion du tuyau de gaz 5/8", diamètre de connexion du tuyau de liquide 3/8", longueur maximale de la tuyauterie 75 m, différence maximale de hauteur entre l'unité extérieure et l'unité intérieure 30 m et un kit répartiteur.</t>
  </si>
  <si>
    <t xml:space="preserve">U</t>
  </si>
  <si>
    <t xml:space="preserve">mt42tsb900</t>
  </si>
  <si>
    <t xml:space="preserve">Câble bipolaire, de 0,5 mm² de section</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</si>
  <si>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</si>
  <si>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</si>
  <si>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</si>
  <si>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</si>
  <si>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</si>
  <si>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</si>
  <si>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</si>
  <si>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</si>
  <si>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</si>
  <si>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</si>
  <si>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</si>
  <si>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</si>
  <si>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</si>
  <si>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</si>
  <si>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</si>
  <si>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1.460,43€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</si>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</sst>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02.50" thickBot="1" customHeight="1">
      <c r="A9" s="7" t="s">
        <v>11</v>
      </c>
      <c r="B9" s="7"/>
      <c r="C9" s="7" t="s">
        <v>12</v>
      </c>
      <c r="D9" s="9">
        <v>1</v>
      </c>
      <c r="E9" s="11" t="s">
        <v>13</v>
      </c>
      <c r="F9" s="13">
        <v>4920</v>
      </c>
      <c r="G9" s="13">
        <f ca="1">ROUND(INDIRECT(ADDRESS(ROW()+(0), COLUMN()+(-3), 1))*INDIRECT(ADDRESS(ROW()+(0), COLUMN()+(-1), 1)), 2)</f>
        <v>4920</v>
      </c>
    </row>
    <row r="10" spans="1:7" ht="13.50" thickBot="1" customHeight="1">
      <c r="A10" s="14" t="s">
        <v>14</v>
      </c>
      <c r="B10" s="14"/>
      <c r="C10" s="14" t="s">
        <v>15</v>
      </c>
      <c r="D10" s="15">
        <v>3</v>
      </c>
      <c r="E10" s="16" t="s">
        <v>16</v>
      </c>
      <c r="F10" s="17">
        <v>0.8</v>
      </c>
      <c r="G10" s="17">
        <f ca="1">ROUND(INDIRECT(ADDRESS(ROW()+(0), COLUMN()+(-3), 1))*INDIRECT(ADDRESS(ROW()+(0), COLUMN()+(-1), 1)), 2)</f>
        <v>2.4</v>
      </c>
    </row>
    <row r="11" spans="1:7" ht="66.00" thickBot="1" customHeight="1">
      <c r="A11" s="14" t="s">
        <v>17</v>
      </c>
      <c r="B11" s="14"/>
      <c r="C11" s="14" t="s">
        <v>18</v>
      </c>
      <c r="D11" s="15">
        <v>3</v>
      </c>
      <c r="E11" s="16" t="s">
        <v>19</v>
      </c>
      <c r="F11" s="17">
        <v>1.23</v>
      </c>
      <c r="G11" s="17">
        <f ca="1">ROUND(INDIRECT(ADDRESS(ROW()+(0), COLUMN()+(-3), 1))*INDIRECT(ADDRESS(ROW()+(0), COLUMN()+(-1), 1)), 2)</f>
        <v>3.69</v>
      </c>
    </row>
    <row r="12" spans="1:7" ht="24.00" thickBot="1" customHeight="1">
      <c r="A12" s="14" t="s">
        <v>20</v>
      </c>
      <c r="B12" s="14"/>
      <c r="C12" s="14" t="s">
        <v>21</v>
      </c>
      <c r="D12" s="15">
        <v>1</v>
      </c>
      <c r="E12" s="16" t="s">
        <v>22</v>
      </c>
      <c r="F12" s="17">
        <v>18.9</v>
      </c>
      <c r="G12" s="17">
        <f ca="1">ROUND(INDIRECT(ADDRESS(ROW()+(0), COLUMN()+(-3), 1))*INDIRECT(ADDRESS(ROW()+(0), COLUMN()+(-1), 1)), 2)</f>
        <v>18.9</v>
      </c>
    </row>
    <row r="13" spans="1:7" ht="13.50" thickBot="1" customHeight="1">
      <c r="A13" s="14" t="s">
        <v>23</v>
      </c>
      <c r="B13" s="14"/>
      <c r="C13" s="14" t="s">
        <v>24</v>
      </c>
      <c r="D13" s="15">
        <v>3</v>
      </c>
      <c r="E13" s="16" t="s">
        <v>25</v>
      </c>
      <c r="F13" s="17">
        <v>30.2</v>
      </c>
      <c r="G13" s="17">
        <f ca="1">ROUND(INDIRECT(ADDRESS(ROW()+(0), COLUMN()+(-3), 1))*INDIRECT(ADDRESS(ROW()+(0), COLUMN()+(-1), 1)), 2)</f>
        <v>90.6</v>
      </c>
    </row>
    <row r="14" spans="1:7" ht="13.50" thickBot="1" customHeight="1">
      <c r="A14" s="14" t="s">
        <v>26</v>
      </c>
      <c r="B14" s="14"/>
      <c r="C14" s="18" t="s">
        <v>27</v>
      </c>
      <c r="D14" s="19">
        <v>3</v>
      </c>
      <c r="E14" s="20" t="s">
        <v>28</v>
      </c>
      <c r="F14" s="21">
        <v>25.99</v>
      </c>
      <c r="G14" s="21">
        <f ca="1">ROUND(INDIRECT(ADDRESS(ROW()+(0), COLUMN()+(-3), 1))*INDIRECT(ADDRESS(ROW()+(0), COLUMN()+(-1), 1)), 2)</f>
        <v>77.97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5113.56</v>
      </c>
      <c r="G15" s="24">
        <f ca="1">ROUND(INDIRECT(ADDRESS(ROW()+(0), COLUMN()+(-3), 1))*INDIRECT(ADDRESS(ROW()+(0), COLUMN()+(-1), 1))/100, 2)</f>
        <v>102.27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5215.83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