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<sst xmlns="http://schemas.openxmlformats.org/spreadsheetml/2006/main" count="54" uniqueCount="54">
  <si>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</si>
  <si>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XES080</t>
  </si>
  <si>
    <t xml:space="preserve">m</t>
  </si>
  <si>
    <t xml:space="preserve">Ligne souterraine de 20 kV en canalisation tubée.</t>
  </si>
  <si>
    <r>
      <rPr>
        <sz val="8.25"/>
        <color rgb="FF000000"/>
        <rFont val="Arial"/>
        <family val="2"/>
      </rPr>
      <t xml:space="preserve">Ligne souterraine de 20 kV en canalisation tubée sous trottoir constituée de 3 câbles unipolaires, avec conducteur en aluminium, HEPRZ1, de 150 mm² de section; deux tubes protecteurs en polyéthylène à double paroi, de 160 mm de diamètre, résistance à la compression supérieure à 250 N, fourni en rouleau, placé sur lit de sable de 5 cm d'épaisseur, dûment compacté et nivelé avec une pilonneuse vibrante à guidage manuel, remblai latéral compacté et remblai postérieur avec le même sable jusqu'à 10 cm au-dessus de la génératrice supérieure de la tuyauterie. Comprend le fil guide et le grillage avertisseur. Le prix ne comprend ni l'excavation ni le remblai proprement dit.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</si>
  <si>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</si>
  <si>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</si>
  <si>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</si>
  <si>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</si>
  <si>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</si>
  <si>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</si>
  <si>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mt01ara010a</t>
  </si>
  <si>
    <t xml:space="preserve">Sable avec granulométrie de 0 à 5 mm de diamètre, propre.</t>
  </si>
  <si>
    <t xml:space="preserve">m³</t>
  </si>
  <si>
    <t xml:space="preserve">mt35aia080ah</t>
  </si>
  <si>
    <t xml:space="preserve">Tube courbable, fourni en rouleau, de polyéthylène à double paroi (intérieure lisse et extérieure annelée), de couleur orange, de 160 mm de diamètre nominal, pour canalisation enterrée, résistance à la compression 250 N, avec degré de protection IP549 selon NF EN 60529, avec câble guide incorporé. Selon NF EN 61386-1, NF EN 61386-22 et NF EN 50086-2-4.</t>
  </si>
  <si>
    <t xml:space="preserve">m</t>
  </si>
  <si>
    <t xml:space="preserve">mt35cun500b</t>
  </si>
  <si>
    <t xml:space="preserve">Câble unipolaire HEPRZ1, sa tension assignée étant de 12/20 kV, réaction au feu classe Fca selon FR EN 50575, avec conducteur d'aluminium classe 2 de 150 mm² de section, avec isolation d'éthylène propylène haut module (HEPR), blindage de cuivre tressé et gaine en composé thermoplastique à base de polyoléfine sans halogènes (Z1). Selon UNE-HD 620-9E.</t>
  </si>
  <si>
    <t xml:space="preserve">m</t>
  </si>
  <si>
    <t xml:space="preserve">mt35www030</t>
  </si>
  <si>
    <t xml:space="preserve">Ruban de signalisation en polyéthylène, de 150 mm de largeur, couleur jaune, avec l'inscription "ATTENTION! PRÉSENCE DE CÂBLES ÉLECTRIQUES" et triangle de risque électrique.</t>
  </si>
  <si>
    <t xml:space="preserve">m</t>
  </si>
  <si>
    <t xml:space="preserve">mt35www010</t>
  </si>
  <si>
    <t xml:space="preserve">Produits complémentaires pour installations électriques.</t>
  </si>
  <si>
    <t xml:space="preserve">U</t>
  </si>
  <si>
    <t xml:space="preserve">mt08var150d</t>
  </si>
  <si>
    <t xml:space="preserve">Grillage avertisseur de couleur rouge, de 20 cm de largeur, pour canalisation enterrée en réseau électrique, selon NF EN 12613.</t>
  </si>
  <si>
    <t xml:space="preserve">m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</si>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</sst>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0.065</v>
      </c>
      <c r="E9" s="11" t="s">
        <v>13</v>
      </c>
      <c r="F9" s="13">
        <v>14.61</v>
      </c>
      <c r="G9" s="13">
        <f ca="1">ROUND(INDIRECT(ADDRESS(ROW()+(0), COLUMN()+(-3), 1))*INDIRECT(ADDRESS(ROW()+(0), COLUMN()+(-1), 1)), 2)</f>
        <v>0.95</v>
      </c>
    </row>
    <row r="10" spans="1:7" ht="55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8.97</v>
      </c>
      <c r="G10" s="17">
        <f ca="1">ROUND(INDIRECT(ADDRESS(ROW()+(0), COLUMN()+(-3), 1))*INDIRECT(ADDRESS(ROW()+(0), COLUMN()+(-1), 1)), 2)</f>
        <v>17.94</v>
      </c>
    </row>
    <row r="11" spans="1:7" ht="45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20.45</v>
      </c>
      <c r="G11" s="17">
        <f ca="1">ROUND(INDIRECT(ADDRESS(ROW()+(0), COLUMN()+(-3), 1))*INDIRECT(ADDRESS(ROW()+(0), COLUMN()+(-1), 1)), 2)</f>
        <v>61.35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0.26</v>
      </c>
      <c r="G12" s="17">
        <f ca="1">ROUND(INDIRECT(ADDRESS(ROW()+(0), COLUMN()+(-3), 1))*INDIRECT(ADDRESS(ROW()+(0), COLUMN()+(-1), 1)), 2)</f>
        <v>0.52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</v>
      </c>
      <c r="E13" s="16" t="s">
        <v>25</v>
      </c>
      <c r="F13" s="17">
        <v>1.51</v>
      </c>
      <c r="G13" s="17">
        <f ca="1">ROUND(INDIRECT(ADDRESS(ROW()+(0), COLUMN()+(-3), 1))*INDIRECT(ADDRESS(ROW()+(0), COLUMN()+(-1), 1)), 2)</f>
        <v>0.3</v>
      </c>
    </row>
    <row r="14" spans="1:7" ht="24.00" thickBot="1" customHeight="1">
      <c r="A14" s="14" t="s">
        <v>26</v>
      </c>
      <c r="B14" s="14"/>
      <c r="C14" s="14" t="s">
        <v>27</v>
      </c>
      <c r="D14" s="15">
        <v>2</v>
      </c>
      <c r="E14" s="16" t="s">
        <v>28</v>
      </c>
      <c r="F14" s="17">
        <v>0.41</v>
      </c>
      <c r="G14" s="17">
        <f ca="1">ROUND(INDIRECT(ADDRESS(ROW()+(0), COLUMN()+(-3), 1))*INDIRECT(ADDRESS(ROW()+(0), COLUMN()+(-1), 1)), 2)</f>
        <v>0.82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0.007</v>
      </c>
      <c r="E15" s="16" t="s">
        <v>31</v>
      </c>
      <c r="F15" s="17">
        <v>10.58</v>
      </c>
      <c r="G15" s="17">
        <f ca="1">ROUND(INDIRECT(ADDRESS(ROW()+(0), COLUMN()+(-3), 1))*INDIRECT(ADDRESS(ROW()+(0), COLUMN()+(-1), 1)), 2)</f>
        <v>0.07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0.054</v>
      </c>
      <c r="E16" s="16" t="s">
        <v>34</v>
      </c>
      <c r="F16" s="17">
        <v>4</v>
      </c>
      <c r="G16" s="17">
        <f ca="1">ROUND(INDIRECT(ADDRESS(ROW()+(0), COLUMN()+(-3), 1))*INDIRECT(ADDRESS(ROW()+(0), COLUMN()+(-1), 1)), 2)</f>
        <v>0.22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0.004</v>
      </c>
      <c r="E17" s="16" t="s">
        <v>37</v>
      </c>
      <c r="F17" s="17">
        <v>121.25</v>
      </c>
      <c r="G17" s="17">
        <f ca="1">ROUND(INDIRECT(ADDRESS(ROW()+(0), COLUMN()+(-3), 1))*INDIRECT(ADDRESS(ROW()+(0), COLUMN()+(-1), 1)), 2)</f>
        <v>0.49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0.091</v>
      </c>
      <c r="E18" s="16" t="s">
        <v>40</v>
      </c>
      <c r="F18" s="17">
        <v>29.25</v>
      </c>
      <c r="G18" s="17">
        <f ca="1">ROUND(INDIRECT(ADDRESS(ROW()+(0), COLUMN()+(-3), 1))*INDIRECT(ADDRESS(ROW()+(0), COLUMN()+(-1), 1)), 2)</f>
        <v>2.66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0.091</v>
      </c>
      <c r="E19" s="16" t="s">
        <v>43</v>
      </c>
      <c r="F19" s="17">
        <v>24.51</v>
      </c>
      <c r="G19" s="17">
        <f ca="1">ROUND(INDIRECT(ADDRESS(ROW()+(0), COLUMN()+(-3), 1))*INDIRECT(ADDRESS(ROW()+(0), COLUMN()+(-1), 1)), 2)</f>
        <v>2.23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0.219</v>
      </c>
      <c r="E20" s="16" t="s">
        <v>46</v>
      </c>
      <c r="F20" s="17">
        <v>30.2</v>
      </c>
      <c r="G20" s="17">
        <f ca="1">ROUND(INDIRECT(ADDRESS(ROW()+(0), COLUMN()+(-3), 1))*INDIRECT(ADDRESS(ROW()+(0), COLUMN()+(-1), 1)), 2)</f>
        <v>6.61</v>
      </c>
    </row>
    <row r="21" spans="1:7" ht="13.50" thickBot="1" customHeight="1">
      <c r="A21" s="14" t="s">
        <v>47</v>
      </c>
      <c r="B21" s="14"/>
      <c r="C21" s="18" t="s">
        <v>48</v>
      </c>
      <c r="D21" s="19">
        <v>0.171</v>
      </c>
      <c r="E21" s="20" t="s">
        <v>49</v>
      </c>
      <c r="F21" s="21">
        <v>25.99</v>
      </c>
      <c r="G21" s="21">
        <f ca="1">ROUND(INDIRECT(ADDRESS(ROW()+(0), COLUMN()+(-3), 1))*INDIRECT(ADDRESS(ROW()+(0), COLUMN()+(-1), 1)), 2)</f>
        <v>4.44</v>
      </c>
    </row>
    <row r="22" spans="1:7" ht="13.50" thickBot="1" customHeight="1">
      <c r="A22" s="18"/>
      <c r="B22" s="18"/>
      <c r="C22" s="5" t="s">
        <v>50</v>
      </c>
      <c r="D22" s="22">
        <v>2</v>
      </c>
      <c r="E22" s="23" t="s">
        <v>51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98.6</v>
      </c>
      <c r="G22" s="24">
        <f ca="1">ROUND(INDIRECT(ADDRESS(ROW()+(0), COLUMN()+(-3), 1))*INDIRECT(ADDRESS(ROW()+(0), COLUMN()+(-1), 1))/100, 2)</f>
        <v>1.97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100.57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