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<sst xmlns="http://schemas.openxmlformats.org/spreadsheetml/2006/main" count="45" uniqueCount="45">
  <si>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</si>
  <si>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FCA010</t>
  </si>
  <si>
    <t xml:space="preserve">m²</t>
  </si>
  <si>
    <t xml:space="preserve">Cloison de plaques d'argile.</t>
  </si>
  <si>
    <r>
      <rPr>
        <sz val="8.25"/>
        <color rgb="FF000000"/>
        <rFont val="Arial"/>
        <family val="2"/>
      </rPr>
      <t xml:space="preserve">Cloison simple peau à simple ossature en plaques d'argile (20+50+20)/400 (50) (2 standard), de 70 mm d'épaisseur totale, constituée d'une ossature simple de profilés en tôle d'acier galvanisé de 50 mm de largeur, à base de montants (éléments verticaux) séparés de 400 mm, avec disposition normale "N" et de rails (éléments horizontaux), à laquelle deux plaques au total sont vissées (une plaque type standard dans chaque parement, de 20 mm d'épaisseur chaque plaque). Comprend la bande acoustique; les fixations pour l'ancrage des rails et des montants métalliques; la visserie pour la fixation des plaques; le filet en fibres de jute et le mortier naturel d'argile sans additifs, pour régularisation des surfaces. Le prix comprend la résolution des rencontres et des points singuliers, mais il ne comprend pas l'isolation à placer entre les montants.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</si>
  <si>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</si>
  <si>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</si>
  <si>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</si>
  <si>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</si>
  <si>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</si>
  <si>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</si>
  <si>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mt12psg041b</t>
  </si>
  <si>
    <t xml:space="preserve">Bande autoadhésive désolidarisante en mousse de polyuréthane à cellules fermées, de 3,2 mm d'épaisseur et 50 mm de largeur, résistance thermique 0,10 m²K/W, conductivité thermique 0,032 W/(mK).</t>
  </si>
  <si>
    <t xml:space="preserve">m</t>
  </si>
  <si>
    <t xml:space="preserve">mt12psg070i</t>
  </si>
  <si>
    <t xml:space="preserve">Rail de profilé en acier galvanisé de 50 mm de largeur, selon NF DTU 25.41 P1-2 et NF EN 14195.</t>
  </si>
  <si>
    <t xml:space="preserve">m</t>
  </si>
  <si>
    <t xml:space="preserve">mt12psg060i</t>
  </si>
  <si>
    <t xml:space="preserve">Montant en profilé en acier galvanisé de 50 mm de largeur, selon NF DTU 25.41 P1-2 et NF EN 14195.</t>
  </si>
  <si>
    <t xml:space="preserve">m</t>
  </si>
  <si>
    <t xml:space="preserve">mt12psg220</t>
  </si>
  <si>
    <t xml:space="preserve">Fixation composée d'une cheville et d'une vis 5x27.</t>
  </si>
  <si>
    <t xml:space="preserve">U</t>
  </si>
  <si>
    <t xml:space="preserve">mt12ply010a</t>
  </si>
  <si>
    <t xml:space="preserve">Plaque d'argile avec fibres végétales, de 20 mm d'épaisseur, 600 mm de largeur et 1200 mm de longueur, renforcée avec maille en jute sur les deux faces, Euroclasse A2-s1, d0 de réaction au feu, selon NF EN 13501-1, avec accessoires de fixation.</t>
  </si>
  <si>
    <t xml:space="preserve">m²</t>
  </si>
  <si>
    <t xml:space="preserve">mt12psg081d</t>
  </si>
  <si>
    <t xml:space="preserve">Vis autoforeuse 3,5x35 mm.</t>
  </si>
  <si>
    <t xml:space="preserve">U</t>
  </si>
  <si>
    <t xml:space="preserve">mt28mca005a</t>
  </si>
  <si>
    <t xml:space="preserve">Filet en fibres de jute apprêté avec de l'amidon de maïs, de 135 g/m² de masse surfacique.</t>
  </si>
  <si>
    <t xml:space="preserve">m²</t>
  </si>
  <si>
    <t xml:space="preserve">mt28mca015a</t>
  </si>
  <si>
    <t xml:space="preserve">Mortier naturel d'argile sans additifs, composé de granulats sélectionnés avec granulométrie allant jusqu'à 3 mm de diamètre, densité 1800 kg/m³, résistance à la compression 1,9 N/mm², fourni en sacs, pour régularisation des surfaces.</t>
  </si>
  <si>
    <t xml:space="preserve">kg</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</si>
  <si>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</si>
  <si>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</si>
  <si>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</si>
  <si>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</si>
  <si>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</si>
  <si>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</si>
  <si>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</si>
  <si>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</si>
  <si>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10,81€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</si>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</sst>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70"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0.8</v>
      </c>
      <c r="F9" s="11" t="s">
        <v>13</v>
      </c>
      <c r="G9" s="13">
        <v>0.24</v>
      </c>
      <c r="H9" s="13">
        <f ca="1">ROUND(INDIRECT(ADDRESS(ROW()+(0), COLUMN()+(-3), 1))*INDIRECT(ADDRESS(ROW()+(0), COLUMN()+(-1), 1)), 2)</f>
        <v>0.19</v>
      </c>
    </row>
    <row r="10" spans="1:8" ht="24.00" thickBot="1" customHeight="1">
      <c r="A10" s="14" t="s">
        <v>14</v>
      </c>
      <c r="B10" s="14"/>
      <c r="C10" s="14" t="s">
        <v>15</v>
      </c>
      <c r="D10" s="14"/>
      <c r="E10" s="15">
        <v>0.8</v>
      </c>
      <c r="F10" s="16" t="s">
        <v>16</v>
      </c>
      <c r="G10" s="17">
        <v>2.71</v>
      </c>
      <c r="H10" s="17">
        <f ca="1">ROUND(INDIRECT(ADDRESS(ROW()+(0), COLUMN()+(-3), 1))*INDIRECT(ADDRESS(ROW()+(0), COLUMN()+(-1), 1)), 2)</f>
        <v>2.17</v>
      </c>
    </row>
    <row r="11" spans="1:8" ht="24.00" thickBot="1" customHeight="1">
      <c r="A11" s="14" t="s">
        <v>17</v>
      </c>
      <c r="B11" s="14"/>
      <c r="C11" s="14" t="s">
        <v>18</v>
      </c>
      <c r="D11" s="14"/>
      <c r="E11" s="15">
        <v>3</v>
      </c>
      <c r="F11" s="16" t="s">
        <v>19</v>
      </c>
      <c r="G11" s="17">
        <v>3.22</v>
      </c>
      <c r="H11" s="17">
        <f ca="1">ROUND(INDIRECT(ADDRESS(ROW()+(0), COLUMN()+(-3), 1))*INDIRECT(ADDRESS(ROW()+(0), COLUMN()+(-1), 1)), 2)</f>
        <v>9.66</v>
      </c>
    </row>
    <row r="12" spans="1:8" ht="13.50" thickBot="1" customHeight="1">
      <c r="A12" s="14" t="s">
        <v>20</v>
      </c>
      <c r="B12" s="14"/>
      <c r="C12" s="14" t="s">
        <v>21</v>
      </c>
      <c r="D12" s="14"/>
      <c r="E12" s="15">
        <v>2</v>
      </c>
      <c r="F12" s="16" t="s">
        <v>22</v>
      </c>
      <c r="G12" s="17">
        <v>0.06</v>
      </c>
      <c r="H12" s="17">
        <f ca="1">ROUND(INDIRECT(ADDRESS(ROW()+(0), COLUMN()+(-3), 1))*INDIRECT(ADDRESS(ROW()+(0), COLUMN()+(-1), 1)), 2)</f>
        <v>0.12</v>
      </c>
    </row>
    <row r="13" spans="1:8" ht="34.50" thickBot="1" customHeight="1">
      <c r="A13" s="14" t="s">
        <v>23</v>
      </c>
      <c r="B13" s="14"/>
      <c r="C13" s="14" t="s">
        <v>24</v>
      </c>
      <c r="D13" s="14"/>
      <c r="E13" s="15">
        <v>2.04</v>
      </c>
      <c r="F13" s="16" t="s">
        <v>25</v>
      </c>
      <c r="G13" s="17">
        <v>26.77</v>
      </c>
      <c r="H13" s="17">
        <f ca="1">ROUND(INDIRECT(ADDRESS(ROW()+(0), COLUMN()+(-3), 1))*INDIRECT(ADDRESS(ROW()+(0), COLUMN()+(-1), 1)), 2)</f>
        <v>54.61</v>
      </c>
    </row>
    <row r="14" spans="1:8" ht="13.50" thickBot="1" customHeight="1">
      <c r="A14" s="14" t="s">
        <v>26</v>
      </c>
      <c r="B14" s="14"/>
      <c r="C14" s="14" t="s">
        <v>27</v>
      </c>
      <c r="D14" s="14"/>
      <c r="E14" s="15">
        <v>36</v>
      </c>
      <c r="F14" s="16" t="s">
        <v>28</v>
      </c>
      <c r="G14" s="17">
        <v>0.01</v>
      </c>
      <c r="H14" s="17">
        <f ca="1">ROUND(INDIRECT(ADDRESS(ROW()+(0), COLUMN()+(-3), 1))*INDIRECT(ADDRESS(ROW()+(0), COLUMN()+(-1), 1)), 2)</f>
        <v>0.36</v>
      </c>
    </row>
    <row r="15" spans="1:8" ht="13.50" thickBot="1" customHeight="1">
      <c r="A15" s="14" t="s">
        <v>29</v>
      </c>
      <c r="B15" s="14"/>
      <c r="C15" s="14" t="s">
        <v>30</v>
      </c>
      <c r="D15" s="14"/>
      <c r="E15" s="15">
        <v>0.26</v>
      </c>
      <c r="F15" s="16" t="s">
        <v>31</v>
      </c>
      <c r="G15" s="17">
        <v>2.57</v>
      </c>
      <c r="H15" s="17">
        <f ca="1">ROUND(INDIRECT(ADDRESS(ROW()+(0), COLUMN()+(-3), 1))*INDIRECT(ADDRESS(ROW()+(0), COLUMN()+(-1), 1)), 2)</f>
        <v>0.67</v>
      </c>
    </row>
    <row r="16" spans="1:8" ht="34.50" thickBot="1" customHeight="1">
      <c r="A16" s="14" t="s">
        <v>32</v>
      </c>
      <c r="B16" s="14"/>
      <c r="C16" s="14" t="s">
        <v>33</v>
      </c>
      <c r="D16" s="14"/>
      <c r="E16" s="15">
        <v>8.4</v>
      </c>
      <c r="F16" s="16" t="s">
        <v>34</v>
      </c>
      <c r="G16" s="17">
        <v>0.19</v>
      </c>
      <c r="H16" s="17">
        <f ca="1">ROUND(INDIRECT(ADDRESS(ROW()+(0), COLUMN()+(-3), 1))*INDIRECT(ADDRESS(ROW()+(0), COLUMN()+(-1), 1)), 2)</f>
        <v>1.6</v>
      </c>
    </row>
    <row r="17" spans="1:8" ht="13.50" thickBot="1" customHeight="1">
      <c r="A17" s="14" t="s">
        <v>35</v>
      </c>
      <c r="B17" s="14"/>
      <c r="C17" s="14" t="s">
        <v>36</v>
      </c>
      <c r="D17" s="14"/>
      <c r="E17" s="15">
        <v>0.358</v>
      </c>
      <c r="F17" s="16" t="s">
        <v>37</v>
      </c>
      <c r="G17" s="17">
        <v>30.2</v>
      </c>
      <c r="H17" s="17">
        <f ca="1">ROUND(INDIRECT(ADDRESS(ROW()+(0), COLUMN()+(-3), 1))*INDIRECT(ADDRESS(ROW()+(0), COLUMN()+(-1), 1)), 2)</f>
        <v>10.81</v>
      </c>
    </row>
    <row r="18" spans="1:8" ht="13.50" thickBot="1" customHeight="1">
      <c r="A18" s="14" t="s">
        <v>38</v>
      </c>
      <c r="B18" s="14"/>
      <c r="C18" s="18" t="s">
        <v>39</v>
      </c>
      <c r="D18" s="18"/>
      <c r="E18" s="19">
        <v>0.358</v>
      </c>
      <c r="F18" s="20" t="s">
        <v>40</v>
      </c>
      <c r="G18" s="21">
        <v>26.02</v>
      </c>
      <c r="H18" s="21">
        <f ca="1">ROUND(INDIRECT(ADDRESS(ROW()+(0), COLUMN()+(-3), 1))*INDIRECT(ADDRESS(ROW()+(0), COLUMN()+(-1), 1)), 2)</f>
        <v>9.32</v>
      </c>
    </row>
    <row r="19" spans="1:8" ht="13.50" thickBot="1" customHeight="1">
      <c r="A19" s="18"/>
      <c r="B19" s="18"/>
      <c r="C19" s="5" t="s">
        <v>41</v>
      </c>
      <c r="D19" s="5"/>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89.51</v>
      </c>
      <c r="H19" s="24">
        <f ca="1">ROUND(INDIRECT(ADDRESS(ROW()+(0), COLUMN()+(-3), 1))*INDIRECT(ADDRESS(ROW()+(0), COLUMN()+(-1), 1))/100, 2)</f>
        <v>1.79</v>
      </c>
    </row>
    <row r="20" spans="1:8" ht="13.50" thickBot="1" customHeight="1">
      <c r="A20" s="25" t="s">
        <v>43</v>
      </c>
      <c r="B20" s="25"/>
      <c r="C20" s="26"/>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91.3</v>
      </c>
    </row>
  </sheetData>
  <mergeCells count="2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E20"/>
  </mergeCells>
  <pageMargins left="0.147638" right="0.147638" top="0.206693" bottom="0.206693" header="0.0" footer="0.0"/>
  <pageSetup paperSize="9" orientation="portrait"/>
  <rowBreaks count="0" manualBreakCount="0">
    </rowBreaks>
</worksheet>
</file>