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<sst xmlns="http://schemas.openxmlformats.org/spreadsheetml/2006/main" count="51" uniqueCount="51">
  <si>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</si>
  <si>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FCC010</t>
  </si>
  <si>
    <t xml:space="preserve">m²</t>
  </si>
  <si>
    <t xml:space="preserve">Cloison de plaques de ciment. Système "KNAUF".</t>
  </si>
  <si>
    <r>
      <rPr>
        <sz val="8.25"/>
        <color rgb="FF000000"/>
        <rFont val="Arial"/>
        <family val="2"/>
      </rPr>
      <t xml:space="preserve">Cloison simple peau à simple ossature W381.es "KNAUF" (12,5+50+12,5)/600 (50) (2 Aquapanel Indoor), de 75 mm d'épaisseur totale, constituée d'une ossature simple de profilés en tôle d'acier galvanisé de 50 mm de largeur, à base de montants (éléments verticaux) séparés de 600 mm, avec disposition normale "N" et de rails (éléments horizontaux), à laquelle deux plaques au total sont vissées (une plaque type Aquapanel Indoor dans chaque parement, de 12,5 mm d'épaisseur chaque plaque). Comprend la bande acoustique de dilatation autoadhésive "KNAUF"; les fixations pour l'ancrage des rails et des montants métalliques; la visserie pour la fixation des plaques et la pâte et la bande pour le traitement des joints. Le prix comprend la résolution des rencontres et des points singuliers, mais il ne comprend pas l'isolation à placer entre les montants.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</si>
  <si>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</si>
  <si>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</si>
  <si>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</si>
  <si>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</si>
  <si>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</si>
  <si>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</si>
  <si>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mt12pck020b</t>
  </si>
  <si>
    <t xml:space="preserve">Bande acoustique de dilatation, autoadhésive, en mousse de polyuréthane à cellules fermées "KNAUF", de 3,2 mm d'épaisseur et 50 mm de largeur, résistance thermique 0,10 m²K/W, conductivité thermique 0,032 W/(mK).</t>
  </si>
  <si>
    <t xml:space="preserve">m</t>
  </si>
  <si>
    <t xml:space="preserve">mt12pak020j</t>
  </si>
  <si>
    <t xml:space="preserve">Rail 50/40/0,7 mm GRC 0,7 "KNAUF" en acier Z4 (Z450) galvanisé spécial, pour système Aquapanel Indoor. Selon NF DTU 25.41 P1-2 et NF EN 14195.</t>
  </si>
  <si>
    <t xml:space="preserve">m</t>
  </si>
  <si>
    <t xml:space="preserve">mt12pak030va</t>
  </si>
  <si>
    <t xml:space="preserve">Montant 50/50/0,7 mm GRC 0,7 "KNAUF" en acier Z4 (Z450) galvanisé spécial, pour système Aquapanel Indoor. Selon NF DTU 25.41 P1-2 et NF EN 14195.</t>
  </si>
  <si>
    <t xml:space="preserve">m</t>
  </si>
  <si>
    <t xml:space="preserve">mt12pak010r</t>
  </si>
  <si>
    <t xml:space="preserve">Plaque en ciment Portland Aquapanel Indoor "KNAUF" de 12,5x1200x2400 mm, revêtue d'une couche en fibre de verre imprégnée des deux côtés.</t>
  </si>
  <si>
    <t xml:space="preserve">m²</t>
  </si>
  <si>
    <t xml:space="preserve">mt12pak040p</t>
  </si>
  <si>
    <t xml:space="preserve">Vis autoforeuse Aquapanel Maxi TN "KNAUF" 4,2x25.</t>
  </si>
  <si>
    <t xml:space="preserve">U</t>
  </si>
  <si>
    <t xml:space="preserve">mt12psg220</t>
  </si>
  <si>
    <t xml:space="preserve">Fixation composée d'une cheville et d'une vis 5x27.</t>
  </si>
  <si>
    <t xml:space="preserve">U</t>
  </si>
  <si>
    <t xml:space="preserve">mt12pak110d</t>
  </si>
  <si>
    <t xml:space="preserve">Cartouche de 310 cm³ de colle Indoor PU "KNAUF".</t>
  </si>
  <si>
    <t xml:space="preserve">U</t>
  </si>
  <si>
    <t xml:space="preserve">mt12pak080d</t>
  </si>
  <si>
    <t xml:space="preserve">Couche d'apprêt superficielle Aquapanel Indoor "KNAUF".</t>
  </si>
  <si>
    <t xml:space="preserve">kg</t>
  </si>
  <si>
    <t xml:space="preserve">mt12pck010a</t>
  </si>
  <si>
    <t xml:space="preserve">Bande microperforée en papier "KNAUF" de 50 mm de largeur, selon NF EN 13963.</t>
  </si>
  <si>
    <t xml:space="preserve">m</t>
  </si>
  <si>
    <t xml:space="preserve">mt12pak090i</t>
  </si>
  <si>
    <t xml:space="preserve">Mortier Aquapanel Indoor "KNAUF", couleur blanche.</t>
  </si>
  <si>
    <t xml:space="preserve">kg</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</si>
  <si>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</si>
  <si>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</si>
  <si>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</si>
  <si>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</si>
  <si>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</si>
  <si>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</si>
  <si>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</si>
  <si>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</si>
  <si>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4,75€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</si>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</sst>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10" customWidth="1"/>
    <col min="3" max="3" width="1.19"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1.2</v>
      </c>
      <c r="F9" s="11" t="s">
        <v>13</v>
      </c>
      <c r="G9" s="13">
        <v>0.25</v>
      </c>
      <c r="H9" s="13">
        <f ca="1">ROUND(INDIRECT(ADDRESS(ROW()+(0), COLUMN()+(-3), 1))*INDIRECT(ADDRESS(ROW()+(0), COLUMN()+(-1), 1)), 2)</f>
        <v>0.3</v>
      </c>
    </row>
    <row r="10" spans="1:8" ht="24.00" thickBot="1" customHeight="1">
      <c r="A10" s="14" t="s">
        <v>14</v>
      </c>
      <c r="B10" s="14"/>
      <c r="C10" s="14" t="s">
        <v>15</v>
      </c>
      <c r="D10" s="14"/>
      <c r="E10" s="15">
        <v>0.7</v>
      </c>
      <c r="F10" s="16" t="s">
        <v>16</v>
      </c>
      <c r="G10" s="17">
        <v>2.79</v>
      </c>
      <c r="H10" s="17">
        <f ca="1">ROUND(INDIRECT(ADDRESS(ROW()+(0), COLUMN()+(-3), 1))*INDIRECT(ADDRESS(ROW()+(0), COLUMN()+(-1), 1)), 2)</f>
        <v>1.95</v>
      </c>
    </row>
    <row r="11" spans="1:8" ht="24.00" thickBot="1" customHeight="1">
      <c r="A11" s="14" t="s">
        <v>17</v>
      </c>
      <c r="B11" s="14"/>
      <c r="C11" s="14" t="s">
        <v>18</v>
      </c>
      <c r="D11" s="14"/>
      <c r="E11" s="15">
        <v>2</v>
      </c>
      <c r="F11" s="16" t="s">
        <v>19</v>
      </c>
      <c r="G11" s="17">
        <v>3.32</v>
      </c>
      <c r="H11" s="17">
        <f ca="1">ROUND(INDIRECT(ADDRESS(ROW()+(0), COLUMN()+(-3), 1))*INDIRECT(ADDRESS(ROW()+(0), COLUMN()+(-1), 1)), 2)</f>
        <v>6.64</v>
      </c>
    </row>
    <row r="12" spans="1:8" ht="24.00" thickBot="1" customHeight="1">
      <c r="A12" s="14" t="s">
        <v>20</v>
      </c>
      <c r="B12" s="14"/>
      <c r="C12" s="14" t="s">
        <v>21</v>
      </c>
      <c r="D12" s="14"/>
      <c r="E12" s="15">
        <v>2</v>
      </c>
      <c r="F12" s="16" t="s">
        <v>22</v>
      </c>
      <c r="G12" s="17">
        <v>18.31</v>
      </c>
      <c r="H12" s="17">
        <f ca="1">ROUND(INDIRECT(ADDRESS(ROW()+(0), COLUMN()+(-3), 1))*INDIRECT(ADDRESS(ROW()+(0), COLUMN()+(-1), 1)), 2)</f>
        <v>36.62</v>
      </c>
    </row>
    <row r="13" spans="1:8" ht="13.50" thickBot="1" customHeight="1">
      <c r="A13" s="14" t="s">
        <v>23</v>
      </c>
      <c r="B13" s="14"/>
      <c r="C13" s="14" t="s">
        <v>24</v>
      </c>
      <c r="D13" s="14"/>
      <c r="E13" s="15">
        <v>34</v>
      </c>
      <c r="F13" s="16" t="s">
        <v>25</v>
      </c>
      <c r="G13" s="17">
        <v>0.03</v>
      </c>
      <c r="H13" s="17">
        <f ca="1">ROUND(INDIRECT(ADDRESS(ROW()+(0), COLUMN()+(-3), 1))*INDIRECT(ADDRESS(ROW()+(0), COLUMN()+(-1), 1)), 2)</f>
        <v>1.02</v>
      </c>
    </row>
    <row r="14" spans="1:8" ht="13.50" thickBot="1" customHeight="1">
      <c r="A14" s="14" t="s">
        <v>26</v>
      </c>
      <c r="B14" s="14"/>
      <c r="C14" s="14" t="s">
        <v>27</v>
      </c>
      <c r="D14" s="14"/>
      <c r="E14" s="15">
        <v>1.6</v>
      </c>
      <c r="F14" s="16" t="s">
        <v>28</v>
      </c>
      <c r="G14" s="17">
        <v>0.06</v>
      </c>
      <c r="H14" s="17">
        <f ca="1">ROUND(INDIRECT(ADDRESS(ROW()+(0), COLUMN()+(-3), 1))*INDIRECT(ADDRESS(ROW()+(0), COLUMN()+(-1), 1)), 2)</f>
        <v>0.1</v>
      </c>
    </row>
    <row r="15" spans="1:8" ht="13.50" thickBot="1" customHeight="1">
      <c r="A15" s="14" t="s">
        <v>29</v>
      </c>
      <c r="B15" s="14"/>
      <c r="C15" s="14" t="s">
        <v>30</v>
      </c>
      <c r="D15" s="14"/>
      <c r="E15" s="15">
        <v>1.2</v>
      </c>
      <c r="F15" s="16" t="s">
        <v>31</v>
      </c>
      <c r="G15" s="17">
        <v>9.22</v>
      </c>
      <c r="H15" s="17">
        <f ca="1">ROUND(INDIRECT(ADDRESS(ROW()+(0), COLUMN()+(-3), 1))*INDIRECT(ADDRESS(ROW()+(0), COLUMN()+(-1), 1)), 2)</f>
        <v>11.06</v>
      </c>
    </row>
    <row r="16" spans="1:8" ht="13.50" thickBot="1" customHeight="1">
      <c r="A16" s="14" t="s">
        <v>32</v>
      </c>
      <c r="B16" s="14"/>
      <c r="C16" s="14" t="s">
        <v>33</v>
      </c>
      <c r="D16" s="14"/>
      <c r="E16" s="15">
        <v>0.1</v>
      </c>
      <c r="F16" s="16" t="s">
        <v>34</v>
      </c>
      <c r="G16" s="17">
        <v>5.62</v>
      </c>
      <c r="H16" s="17">
        <f ca="1">ROUND(INDIRECT(ADDRESS(ROW()+(0), COLUMN()+(-3), 1))*INDIRECT(ADDRESS(ROW()+(0), COLUMN()+(-1), 1)), 2)</f>
        <v>0.56</v>
      </c>
    </row>
    <row r="17" spans="1:8" ht="13.50" thickBot="1" customHeight="1">
      <c r="A17" s="14" t="s">
        <v>35</v>
      </c>
      <c r="B17" s="14"/>
      <c r="C17" s="14" t="s">
        <v>36</v>
      </c>
      <c r="D17" s="14"/>
      <c r="E17" s="15">
        <v>3.2</v>
      </c>
      <c r="F17" s="16" t="s">
        <v>37</v>
      </c>
      <c r="G17" s="17">
        <v>0.04</v>
      </c>
      <c r="H17" s="17">
        <f ca="1">ROUND(INDIRECT(ADDRESS(ROW()+(0), COLUMN()+(-3), 1))*INDIRECT(ADDRESS(ROW()+(0), COLUMN()+(-1), 1)), 2)</f>
        <v>0.13</v>
      </c>
    </row>
    <row r="18" spans="1:8" ht="13.50" thickBot="1" customHeight="1">
      <c r="A18" s="14" t="s">
        <v>38</v>
      </c>
      <c r="B18" s="14"/>
      <c r="C18" s="14" t="s">
        <v>39</v>
      </c>
      <c r="D18" s="14"/>
      <c r="E18" s="15">
        <v>7</v>
      </c>
      <c r="F18" s="16" t="s">
        <v>40</v>
      </c>
      <c r="G18" s="17">
        <v>2.44</v>
      </c>
      <c r="H18" s="17">
        <f ca="1">ROUND(INDIRECT(ADDRESS(ROW()+(0), COLUMN()+(-3), 1))*INDIRECT(ADDRESS(ROW()+(0), COLUMN()+(-1), 1)), 2)</f>
        <v>17.08</v>
      </c>
    </row>
    <row r="19" spans="1:8" ht="13.50" thickBot="1" customHeight="1">
      <c r="A19" s="14" t="s">
        <v>41</v>
      </c>
      <c r="B19" s="14"/>
      <c r="C19" s="14" t="s">
        <v>42</v>
      </c>
      <c r="D19" s="14"/>
      <c r="E19" s="15">
        <v>0.315</v>
      </c>
      <c r="F19" s="16" t="s">
        <v>43</v>
      </c>
      <c r="G19" s="17">
        <v>30.2</v>
      </c>
      <c r="H19" s="17">
        <f ca="1">ROUND(INDIRECT(ADDRESS(ROW()+(0), COLUMN()+(-3), 1))*INDIRECT(ADDRESS(ROW()+(0), COLUMN()+(-1), 1)), 2)</f>
        <v>9.51</v>
      </c>
    </row>
    <row r="20" spans="1:8" ht="13.50" thickBot="1" customHeight="1">
      <c r="A20" s="14" t="s">
        <v>44</v>
      </c>
      <c r="B20" s="14"/>
      <c r="C20" s="18" t="s">
        <v>45</v>
      </c>
      <c r="D20" s="18"/>
      <c r="E20" s="19">
        <v>0.315</v>
      </c>
      <c r="F20" s="20" t="s">
        <v>46</v>
      </c>
      <c r="G20" s="21">
        <v>26.02</v>
      </c>
      <c r="H20" s="21">
        <f ca="1">ROUND(INDIRECT(ADDRESS(ROW()+(0), COLUMN()+(-3), 1))*INDIRECT(ADDRESS(ROW()+(0), COLUMN()+(-1), 1)), 2)</f>
        <v>8.2</v>
      </c>
    </row>
    <row r="21" spans="1:8" ht="13.50" thickBot="1" customHeight="1">
      <c r="A21" s="18"/>
      <c r="B21" s="18"/>
      <c r="C21" s="5" t="s">
        <v>47</v>
      </c>
      <c r="D21" s="5"/>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93.17</v>
      </c>
      <c r="H21" s="24">
        <f ca="1">ROUND(INDIRECT(ADDRESS(ROW()+(0), COLUMN()+(-3), 1))*INDIRECT(ADDRESS(ROW()+(0), COLUMN()+(-1), 1))/100, 2)</f>
        <v>1.86</v>
      </c>
    </row>
    <row r="22" spans="1:8" ht="13.50" thickBot="1" customHeight="1">
      <c r="A22" s="25" t="s">
        <v>49</v>
      </c>
      <c r="B22" s="25"/>
      <c r="C22" s="26"/>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95.03</v>
      </c>
    </row>
  </sheetData>
  <mergeCells count="3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E22"/>
  </mergeCells>
  <pageMargins left="0.147638" right="0.147638" top="0.206693" bottom="0.206693" header="0.0" footer="0.0"/>
  <pageSetup paperSize="9" orientation="portrait"/>
  <rowBreaks count="0" manualBreakCount="0">
    </rowBreaks>
</worksheet>
</file>