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<sst xmlns="http://schemas.openxmlformats.org/spreadsheetml/2006/main" count="54" uniqueCount="54">
  <si>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</si>
  <si>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FCG010</t>
  </si>
  <si>
    <t xml:space="preserve">m</t>
  </si>
  <si>
    <t xml:space="preserve">Cloison de gaine technique, avec des plaques de plâtre.</t>
  </si>
  <si>
    <r>
      <rPr>
        <sz val="8.25"/>
        <color rgb="FF000000"/>
        <rFont val="Arial"/>
        <family val="2"/>
      </rPr>
      <t xml:space="preserve">Cloison de gaine technique, à deux faces, de 50 cm de longueur et 25 cm de largeur, un parement par face, avec plaques de plâtre et ossature simple autoportante, système Placostil "PLACO", composée de: ossature autoportante de profilés en tôle d'acier galvanisé de 62 mm de largeur, constituée de rails R 62 "PLACO", et montants simples Stil M 62 "PLACO" séparés de 600 mm; deux plaques de plâtre égales A / NF EN 520 - 1200 / 2000 / 13 / à bords longitudinaux amincis, Placoplatre BA 13 "PLACO" constituant le parement extérieur de la gaine technique verticale, chacune d'entre elles vissée sur l'ossature; Isolation acoustique montée entre les profilés, constituée de panneau enroulé en laine de verre, PAR "ISOVER", selon NF EN 13162, de 60 mm d'épaisseur, revêtu avec un tissu de verre, résistance thermique 1,5 m²K/W, conductivité thermique 0,04 W/(mK). Comprend la bande étanche autoadhésive, Ruban Résilient 45 "PLACO"; les ancrages des rails et des montants métalliques; la visserie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</si>
  <si>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</si>
  <si>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</si>
  <si>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</si>
  <si>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</si>
  <si>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</si>
  <si>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</si>
  <si>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mt12psg220</t>
  </si>
  <si>
    <t xml:space="preserve">Fixation composée d'une cheville et d'une vis 5x27.</t>
  </si>
  <si>
    <t xml:space="preserve">U</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</si>
  <si>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</si>
  <si>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</si>
  <si>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</si>
  <si>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mt12qlp140c</t>
  </si>
  <si>
    <t xml:space="preserve">Rail de profilé en acier galvanisé, Stil R 62 "PLACO", fabriqué par laminage à froid, de 3000 mm de longueur, 62x30 mm de section et 0,59 mm d'épaisseur, selon NF DTU 25.41 P1-2 et NF EN 14195.</t>
  </si>
  <si>
    <t xml:space="preserve">m</t>
  </si>
  <si>
    <t xml:space="preserve">mt12qlp130cb</t>
  </si>
  <si>
    <t xml:space="preserve">Montant de profilé en acier galvanisé, Stil M 62 "PLACO", fabriqué par laminage à froid, de 2590 mm de longueur, 60,5x41 mm de section et 0,59 mm d'épaisseur, selon NF DTU 25.41 P1-2 et NF EN 14195.</t>
  </si>
  <si>
    <t xml:space="preserve">m</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</si>
  <si>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</si>
  <si>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</si>
  <si>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</si>
  <si>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mt12qlt030a</t>
  </si>
  <si>
    <t xml:space="preserve">Vis autoforeuse à tôle, TRPF 13 "PLACO", de 13 mm de longueur.</t>
  </si>
  <si>
    <t xml:space="preserve">U</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</si>
  <si>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</si>
  <si>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</si>
  <si>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</si>
  <si>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mt12qlt010c</t>
  </si>
  <si>
    <t xml:space="preserve">Vis autoformeuse TTPC 45 "PLACO", avec tête en trompette, de 45 mm de longueur, pour installation de plaques de plâtre sur des profilés d'épaisseur inférieure à 6 mm.</t>
  </si>
  <si>
    <t xml:space="preserve">U</t>
  </si>
  <si>
    <t xml:space="preserve">mt16lvi030bIjp</t>
  </si>
  <si>
    <t xml:space="preserve">Panneau enroulé en laine de verre, PAR "ISOVER", selon NF EN 13162, de 60 mm d'épaisseur, revêtu avec un tissu de verre, résistance thermique 1,5 m²K/W, conductivité thermique 0,04 W/(mK), Euroclasse A1 de réaction au feu selon NF EN 13501-1, capacité d'absorption d'eau à court terme &lt;=1 kg/m² et coefficient de résistance à la diffusion de la vapeur d'eau 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</si>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</sst>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21"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3.2</v>
      </c>
      <c r="F9" s="11" t="s">
        <v>13</v>
      </c>
      <c r="G9" s="13">
        <v>0.06</v>
      </c>
      <c r="H9" s="13">
        <f ca="1">ROUND(INDIRECT(ADDRESS(ROW()+(0), COLUMN()+(-3), 1))*INDIRECT(ADDRESS(ROW()+(0), COLUMN()+(-1), 1)), 2)</f>
        <v>0.19</v>
      </c>
    </row>
    <row r="10" spans="1:8" ht="34.50" thickBot="1" customHeight="1">
      <c r="A10" s="14" t="s">
        <v>14</v>
      </c>
      <c r="B10" s="14"/>
      <c r="C10" s="14"/>
      <c r="D10" s="14" t="s">
        <v>15</v>
      </c>
      <c r="E10" s="15">
        <v>0.338</v>
      </c>
      <c r="F10" s="16" t="s">
        <v>16</v>
      </c>
      <c r="G10" s="17">
        <v>0.45</v>
      </c>
      <c r="H10" s="17">
        <f ca="1">ROUND(INDIRECT(ADDRESS(ROW()+(0), COLUMN()+(-3), 1))*INDIRECT(ADDRESS(ROW()+(0), COLUMN()+(-1), 1)), 2)</f>
        <v>0.15</v>
      </c>
    </row>
    <row r="11" spans="1:8" ht="34.50" thickBot="1" customHeight="1">
      <c r="A11" s="14" t="s">
        <v>17</v>
      </c>
      <c r="B11" s="14"/>
      <c r="C11" s="14"/>
      <c r="D11" s="14" t="s">
        <v>18</v>
      </c>
      <c r="E11" s="15">
        <v>0.675</v>
      </c>
      <c r="F11" s="16" t="s">
        <v>19</v>
      </c>
      <c r="G11" s="17">
        <v>1.15</v>
      </c>
      <c r="H11" s="17">
        <f ca="1">ROUND(INDIRECT(ADDRESS(ROW()+(0), COLUMN()+(-3), 1))*INDIRECT(ADDRESS(ROW()+(0), COLUMN()+(-1), 1)), 2)</f>
        <v>0.78</v>
      </c>
    </row>
    <row r="12" spans="1:8" ht="34.50" thickBot="1" customHeight="1">
      <c r="A12" s="14" t="s">
        <v>20</v>
      </c>
      <c r="B12" s="14"/>
      <c r="C12" s="14"/>
      <c r="D12" s="14" t="s">
        <v>21</v>
      </c>
      <c r="E12" s="15">
        <v>4</v>
      </c>
      <c r="F12" s="16" t="s">
        <v>22</v>
      </c>
      <c r="G12" s="17">
        <v>1.57</v>
      </c>
      <c r="H12" s="17">
        <f ca="1">ROUND(INDIRECT(ADDRESS(ROW()+(0), COLUMN()+(-3), 1))*INDIRECT(ADDRESS(ROW()+(0), COLUMN()+(-1), 1)), 2)</f>
        <v>6.28</v>
      </c>
    </row>
    <row r="13" spans="1:8" ht="45.00" thickBot="1" customHeight="1">
      <c r="A13" s="14" t="s">
        <v>23</v>
      </c>
      <c r="B13" s="14"/>
      <c r="C13" s="14"/>
      <c r="D13" s="14" t="s">
        <v>24</v>
      </c>
      <c r="E13" s="15">
        <v>1.575</v>
      </c>
      <c r="F13" s="16" t="s">
        <v>25</v>
      </c>
      <c r="G13" s="17">
        <v>3.29</v>
      </c>
      <c r="H13" s="17">
        <f ca="1">ROUND(INDIRECT(ADDRESS(ROW()+(0), COLUMN()+(-3), 1))*INDIRECT(ADDRESS(ROW()+(0), COLUMN()+(-1), 1)), 2)</f>
        <v>5.18</v>
      </c>
    </row>
    <row r="14" spans="1:8" ht="13.50" thickBot="1" customHeight="1">
      <c r="A14" s="14" t="s">
        <v>26</v>
      </c>
      <c r="B14" s="14"/>
      <c r="C14" s="14"/>
      <c r="D14" s="14" t="s">
        <v>27</v>
      </c>
      <c r="E14" s="15">
        <v>2.5</v>
      </c>
      <c r="F14" s="16" t="s">
        <v>28</v>
      </c>
      <c r="G14" s="17">
        <v>0.03</v>
      </c>
      <c r="H14" s="17">
        <f ca="1">ROUND(INDIRECT(ADDRESS(ROW()+(0), COLUMN()+(-3), 1))*INDIRECT(ADDRESS(ROW()+(0), COLUMN()+(-1), 1)), 2)</f>
        <v>0.08</v>
      </c>
    </row>
    <row r="15" spans="1:8" ht="24.00" thickBot="1" customHeight="1">
      <c r="A15" s="14" t="s">
        <v>29</v>
      </c>
      <c r="B15" s="14"/>
      <c r="C15" s="14"/>
      <c r="D15" s="14" t="s">
        <v>30</v>
      </c>
      <c r="E15" s="15">
        <v>16.65</v>
      </c>
      <c r="F15" s="16" t="s">
        <v>31</v>
      </c>
      <c r="G15" s="17">
        <v>0.01</v>
      </c>
      <c r="H15" s="17">
        <f ca="1">ROUND(INDIRECT(ADDRESS(ROW()+(0), COLUMN()+(-3), 1))*INDIRECT(ADDRESS(ROW()+(0), COLUMN()+(-1), 1)), 2)</f>
        <v>0.17</v>
      </c>
    </row>
    <row r="16" spans="1:8" ht="24.00" thickBot="1" customHeight="1">
      <c r="A16" s="14" t="s">
        <v>32</v>
      </c>
      <c r="B16" s="14"/>
      <c r="C16" s="14"/>
      <c r="D16" s="14" t="s">
        <v>33</v>
      </c>
      <c r="E16" s="15">
        <v>16.65</v>
      </c>
      <c r="F16" s="16" t="s">
        <v>34</v>
      </c>
      <c r="G16" s="17">
        <v>0.02</v>
      </c>
      <c r="H16" s="17">
        <f ca="1">ROUND(INDIRECT(ADDRESS(ROW()+(0), COLUMN()+(-3), 1))*INDIRECT(ADDRESS(ROW()+(0), COLUMN()+(-1), 1)), 2)</f>
        <v>0.33</v>
      </c>
    </row>
    <row r="17" spans="1:8" ht="55.50" thickBot="1" customHeight="1">
      <c r="A17" s="14" t="s">
        <v>35</v>
      </c>
      <c r="B17" s="14"/>
      <c r="C17" s="14"/>
      <c r="D17" s="14" t="s">
        <v>36</v>
      </c>
      <c r="E17" s="15">
        <v>0.788</v>
      </c>
      <c r="F17" s="16" t="s">
        <v>37</v>
      </c>
      <c r="G17" s="17">
        <v>3.18</v>
      </c>
      <c r="H17" s="17">
        <f ca="1">ROUND(INDIRECT(ADDRESS(ROW()+(0), COLUMN()+(-3), 1))*INDIRECT(ADDRESS(ROW()+(0), COLUMN()+(-1), 1)), 2)</f>
        <v>2.51</v>
      </c>
    </row>
    <row r="18" spans="1:8" ht="24.00" thickBot="1" customHeight="1">
      <c r="A18" s="14" t="s">
        <v>38</v>
      </c>
      <c r="B18" s="14"/>
      <c r="C18" s="14"/>
      <c r="D18" s="14" t="s">
        <v>39</v>
      </c>
      <c r="E18" s="15">
        <v>0.495</v>
      </c>
      <c r="F18" s="16" t="s">
        <v>40</v>
      </c>
      <c r="G18" s="17">
        <v>0.73</v>
      </c>
      <c r="H18" s="17">
        <f ca="1">ROUND(INDIRECT(ADDRESS(ROW()+(0), COLUMN()+(-3), 1))*INDIRECT(ADDRESS(ROW()+(0), COLUMN()+(-1), 1)), 2)</f>
        <v>0.36</v>
      </c>
    </row>
    <row r="19" spans="1:8" ht="13.50" thickBot="1" customHeight="1">
      <c r="A19" s="14" t="s">
        <v>41</v>
      </c>
      <c r="B19" s="14"/>
      <c r="C19" s="14"/>
      <c r="D19" s="14" t="s">
        <v>42</v>
      </c>
      <c r="E19" s="15">
        <v>2.1</v>
      </c>
      <c r="F19" s="16" t="s">
        <v>43</v>
      </c>
      <c r="G19" s="17">
        <v>0.06</v>
      </c>
      <c r="H19" s="17">
        <f ca="1">ROUND(INDIRECT(ADDRESS(ROW()+(0), COLUMN()+(-3), 1))*INDIRECT(ADDRESS(ROW()+(0), COLUMN()+(-1), 1)), 2)</f>
        <v>0.13</v>
      </c>
    </row>
    <row r="20" spans="1:8" ht="13.50" thickBot="1" customHeight="1">
      <c r="A20" s="14" t="s">
        <v>44</v>
      </c>
      <c r="B20" s="14"/>
      <c r="C20" s="14"/>
      <c r="D20" s="14" t="s">
        <v>45</v>
      </c>
      <c r="E20" s="15">
        <v>0.275</v>
      </c>
      <c r="F20" s="16" t="s">
        <v>46</v>
      </c>
      <c r="G20" s="17">
        <v>30.2</v>
      </c>
      <c r="H20" s="17">
        <f ca="1">ROUND(INDIRECT(ADDRESS(ROW()+(0), COLUMN()+(-3), 1))*INDIRECT(ADDRESS(ROW()+(0), COLUMN()+(-1), 1)), 2)</f>
        <v>8.31</v>
      </c>
    </row>
    <row r="21" spans="1:8" ht="13.50" thickBot="1" customHeight="1">
      <c r="A21" s="14" t="s">
        <v>47</v>
      </c>
      <c r="B21" s="14"/>
      <c r="C21" s="14"/>
      <c r="D21" s="18" t="s">
        <v>48</v>
      </c>
      <c r="E21" s="19">
        <v>0.101</v>
      </c>
      <c r="F21" s="20" t="s">
        <v>49</v>
      </c>
      <c r="G21" s="21">
        <v>26.02</v>
      </c>
      <c r="H21" s="21">
        <f ca="1">ROUND(INDIRECT(ADDRESS(ROW()+(0), COLUMN()+(-3), 1))*INDIRECT(ADDRESS(ROW()+(0), COLUMN()+(-1), 1)), 2)</f>
        <v>2.63</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27.1</v>
      </c>
      <c r="H22" s="24">
        <f ca="1">ROUND(INDIRECT(ADDRESS(ROW()+(0), COLUMN()+(-3), 1))*INDIRECT(ADDRESS(ROW()+(0), COLUMN()+(-1), 1))/100, 2)</f>
        <v>0.54</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27.64</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