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<sst xmlns="http://schemas.openxmlformats.org/spreadsheetml/2006/main" count="33" uniqueCount="33">
  <si>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</si>
  <si>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FIU170</t>
  </si>
  <si>
    <t xml:space="preserve">m²</t>
  </si>
  <si>
    <t xml:space="preserve">Isolation acoustique au bruit aérien pour des contrecloisons en plaques, avec complexes multicouches fixés au parement et panneaux entre montants.</t>
  </si>
  <si>
    <r>
      <rPr>
        <sz val="8.25"/>
        <color rgb="FF000000"/>
        <rFont val="Arial"/>
        <family val="2"/>
      </rPr>
      <t xml:space="preserve">Isolation acoustique au bruit aérien, dans une contrecloison avec des plaques, réalisée avec complexe multicouche, de 20 mm d'épaisseur, 7,4 kg/m² de masse surfacique, constitué d'un feutre textile de 16 mm d'épaisseur adhéré thermiquement à une membrane viscoélastique de haute densité de 4 mm d'épaisseur, placé bord à bord et fixé au parement avec fixations; et panneau enroulé en laine de verre, selon NF EN 13162, de 30 mm d'épaisseur, revêtu avec un tissu de verre, résistance thermique 0,75 m²K/W, conductivité thermique 0,04 W/(mK), mis en place entre les montants de l'ossature porteuse. Comprend la bande viscoélastique autoadhésive,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</si>
  <si>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</si>
  <si>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</si>
  <si>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</si>
  <si>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</si>
  <si>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</si>
  <si>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</si>
  <si>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mt16aaa020kc</t>
  </si>
  <si>
    <t xml:space="preserve">Fixation mécanique pour panneaux isolants de complexe multicouche, placés directement sur la surface support.</t>
  </si>
  <si>
    <t xml:space="preserve">U</t>
  </si>
  <si>
    <t xml:space="preserve">mt16ptc030e</t>
  </si>
  <si>
    <t xml:space="preserve">Complexe multicouche, de 20 mm d'épaisseur, 7,4 kg/m² de masse surfacique, constitué d'un feutre textile de 16 mm d'épaisseur adhéré thermiquement à une membrane viscoélastique de haute densité de 4 mm d'épaisseur; avec 57 dB d'indice global de réduction acoustique, Rw.</t>
  </si>
  <si>
    <t xml:space="preserve">m²</t>
  </si>
  <si>
    <t xml:space="preserve">mt16pnc010a</t>
  </si>
  <si>
    <t xml:space="preserve">Bande viscoélastique autoadhésive, avec une autoprotection en aluminium, de 50 mm de largeur et de 1,5 mm d'épaisseur, pour le scellement des joints.</t>
  </si>
  <si>
    <t xml:space="preserve">m</t>
  </si>
  <si>
    <t xml:space="preserve">mt16lvi030bHdp</t>
  </si>
  <si>
    <t xml:space="preserve">Panneau enroulé en laine de verre, selon NF EN 13162, de 30 mm d'épaisseur, revêtu avec un tissu de verre, résistance thermique 0,75 m²K/W, conductivité thermique 0,04 W/(mK), Euroclasse A1 de réaction au feu selon NF EN 13501-1, capacité d'absorption d'eau à court terme &lt;=1 kg/m² et coefficient de résistance à la diffusion de la vapeur d'eau 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</si>
  <si>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</si>
  <si>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</si>
  <si>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</si>
  <si>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</si>
  <si>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</si>
  <si>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</si>
  <si>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</si>
  <si>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</si>
  <si>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</si>
  <si>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0,61€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</si>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</sst>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0.8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5.25</v>
      </c>
      <c r="F9" s="11" t="s">
        <v>13</v>
      </c>
      <c r="G9" s="13">
        <v>0.13</v>
      </c>
      <c r="H9" s="13">
        <f ca="1">ROUND(INDIRECT(ADDRESS(ROW()+(0), COLUMN()+(-3), 1))*INDIRECT(ADDRESS(ROW()+(0), COLUMN()+(-1), 1)), 2)</f>
        <v>0.68</v>
      </c>
    </row>
    <row r="10" spans="1:8" ht="45.0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13.62</v>
      </c>
      <c r="H10" s="17">
        <f ca="1">ROUND(INDIRECT(ADDRESS(ROW()+(0), COLUMN()+(-3), 1))*INDIRECT(ADDRESS(ROW()+(0), COLUMN()+(-1), 1)), 2)</f>
        <v>14.3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0.3</v>
      </c>
      <c r="F11" s="16" t="s">
        <v>19</v>
      </c>
      <c r="G11" s="17">
        <v>0.8</v>
      </c>
      <c r="H11" s="17">
        <f ca="1">ROUND(INDIRECT(ADDRESS(ROW()+(0), COLUMN()+(-3), 1))*INDIRECT(ADDRESS(ROW()+(0), COLUMN()+(-1), 1)), 2)</f>
        <v>0.24</v>
      </c>
    </row>
    <row r="12" spans="1:8" ht="45.00" thickBot="1" customHeight="1">
      <c r="A12" s="14" t="s">
        <v>20</v>
      </c>
      <c r="B12" s="14"/>
      <c r="C12" s="14"/>
      <c r="D12" s="14" t="s">
        <v>21</v>
      </c>
      <c r="E12" s="15">
        <v>1.05</v>
      </c>
      <c r="F12" s="16" t="s">
        <v>22</v>
      </c>
      <c r="G12" s="17">
        <v>2.14</v>
      </c>
      <c r="H12" s="17">
        <f ca="1">ROUND(INDIRECT(ADDRESS(ROW()+(0), COLUMN()+(-3), 1))*INDIRECT(ADDRESS(ROW()+(0), COLUMN()+(-1), 1)), 2)</f>
        <v>2.25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0.219</v>
      </c>
      <c r="F13" s="16" t="s">
        <v>25</v>
      </c>
      <c r="G13" s="17">
        <v>30.2</v>
      </c>
      <c r="H13" s="17">
        <f ca="1">ROUND(INDIRECT(ADDRESS(ROW()+(0), COLUMN()+(-3), 1))*INDIRECT(ADDRESS(ROW()+(0), COLUMN()+(-1), 1)), 2)</f>
        <v>6.61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0.219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5.7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29.78</v>
      </c>
      <c r="H15" s="24">
        <f ca="1">ROUND(INDIRECT(ADDRESS(ROW()+(0), COLUMN()+(-3), 1))*INDIRECT(ADDRESS(ROW()+(0), COLUMN()+(-1), 1))/100, 2)</f>
        <v>0.6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30.38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