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<sst xmlns="http://schemas.openxmlformats.org/spreadsheetml/2006/main" count="33" uniqueCount="33">
  <si>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</si>
  <si>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FSV170</t>
  </si>
  <si>
    <t xml:space="preserve">m</t>
  </si>
  <si>
    <t xml:space="preserve">Rencontre de revêtement de sol vinylique homogène, pour utilisation dans des pièces humides, avec un parement vertical.</t>
  </si>
  <si>
    <r>
      <rPr>
        <sz val="8.25"/>
        <color rgb="FF000000"/>
        <rFont val="Arial"/>
        <family val="2"/>
      </rPr>
      <t xml:space="preserve">Rencontre de revêtement de sol vinylique homogène, pour utilisation dans des pièces humides, avec un parement vertical, constituée de: profil de coin en PVC, en angle concave, en arrondi, de 20 mm de largeur pour appui du revêtement de sol vinylique et profil d'arrêt en PVC pour arrêt du revêtement de sol vinylique sur le parement vertical à 15 cm de hauteur. Mise en place: avec adhésif en polyuréthane bicomposant à appliquer à l'intérieur et à l'extérieur, pour le collage de revêtements de sols en PVC, sur une couche mince de nivellement et cordon périphérique de soudure à l'assemblage du profilé d'arrêt avec le parement sans carreaux et dalles céramiques.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</si>
  <si>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</si>
  <si>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</si>
  <si>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</si>
  <si>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</si>
  <si>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</si>
  <si>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</si>
  <si>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mt18adq010d</t>
  </si>
  <si>
    <t xml:space="preserve">Adhésif en polyuréthane bicomposant à appliquer à l'intérieur et à l'extérieur, pour le collage de revêtements de sols en PVC, sans dissolvants ni plastifiants, couleur beige.</t>
  </si>
  <si>
    <t xml:space="preserve">kg</t>
  </si>
  <si>
    <t xml:space="preserve">mt18dsi040a</t>
  </si>
  <si>
    <t xml:space="preserve">Membrane homogène en PVC, antidérapante, pour utilisation dans des pièces humides, de 2 mm d'épaisseur, avec des chevilles en relief, couleur à choisir; fournie en rouleaux de 200 cm de largeur; poids total: 3150 g/m²; classification pour l'usage, selon NF EN ISO 10874: classe 23 pour usage domestique; classe 34 pour usage commercial; classe 43 pour usage industriel; Euroclasse Bfl-s1 de réaction au feu, selon NF EN 13501-1.</t>
  </si>
  <si>
    <t xml:space="preserve">m²</t>
  </si>
  <si>
    <t xml:space="preserve">mt18rvp020b</t>
  </si>
  <si>
    <t xml:space="preserve">Profil d'arrêt en PVC.</t>
  </si>
  <si>
    <t xml:space="preserve">m</t>
  </si>
  <si>
    <t xml:space="preserve">mt18rvp010a</t>
  </si>
  <si>
    <t xml:space="preserve">Profil de coin en PVC, en angle concave, en arrondi, de 20 mm de largeur.</t>
  </si>
  <si>
    <t xml:space="preserve">m</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</si>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</sst>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0.056</v>
      </c>
      <c r="F9" s="11" t="s">
        <v>13</v>
      </c>
      <c r="G9" s="13">
        <v>5.68</v>
      </c>
      <c r="H9" s="13">
        <f ca="1">ROUND(INDIRECT(ADDRESS(ROW()+(0), COLUMN()+(-3), 1))*INDIRECT(ADDRESS(ROW()+(0), COLUMN()+(-1), 1)), 2)</f>
        <v>0.32</v>
      </c>
    </row>
    <row r="10" spans="1:8" ht="55.50" thickBot="1" customHeight="1">
      <c r="A10" s="14" t="s">
        <v>14</v>
      </c>
      <c r="B10" s="14"/>
      <c r="C10" s="14" t="s">
        <v>15</v>
      </c>
      <c r="D10" s="14"/>
      <c r="E10" s="15">
        <v>0.2</v>
      </c>
      <c r="F10" s="16" t="s">
        <v>16</v>
      </c>
      <c r="G10" s="17">
        <v>27.2</v>
      </c>
      <c r="H10" s="17">
        <f ca="1">ROUND(INDIRECT(ADDRESS(ROW()+(0), COLUMN()+(-3), 1))*INDIRECT(ADDRESS(ROW()+(0), COLUMN()+(-1), 1)), 2)</f>
        <v>5.44</v>
      </c>
    </row>
    <row r="11" spans="1:8" ht="13.50" thickBot="1" customHeight="1">
      <c r="A11" s="14" t="s">
        <v>17</v>
      </c>
      <c r="B11" s="14"/>
      <c r="C11" s="14" t="s">
        <v>18</v>
      </c>
      <c r="D11" s="14"/>
      <c r="E11" s="15">
        <v>1.05</v>
      </c>
      <c r="F11" s="16" t="s">
        <v>19</v>
      </c>
      <c r="G11" s="17">
        <v>3</v>
      </c>
      <c r="H11" s="17">
        <f ca="1">ROUND(INDIRECT(ADDRESS(ROW()+(0), COLUMN()+(-3), 1))*INDIRECT(ADDRESS(ROW()+(0), COLUMN()+(-1), 1)), 2)</f>
        <v>3.15</v>
      </c>
    </row>
    <row r="12" spans="1:8" ht="13.50" thickBot="1" customHeight="1">
      <c r="A12" s="14" t="s">
        <v>20</v>
      </c>
      <c r="B12" s="14"/>
      <c r="C12" s="14" t="s">
        <v>21</v>
      </c>
      <c r="D12" s="14"/>
      <c r="E12" s="15">
        <v>1.05</v>
      </c>
      <c r="F12" s="16" t="s">
        <v>22</v>
      </c>
      <c r="G12" s="17">
        <v>1.7</v>
      </c>
      <c r="H12" s="17">
        <f ca="1">ROUND(INDIRECT(ADDRESS(ROW()+(0), COLUMN()+(-3), 1))*INDIRECT(ADDRESS(ROW()+(0), COLUMN()+(-1), 1)), 2)</f>
        <v>1.79</v>
      </c>
    </row>
    <row r="13" spans="1:8" ht="13.50" thickBot="1" customHeight="1">
      <c r="A13" s="14" t="s">
        <v>23</v>
      </c>
      <c r="B13" s="14"/>
      <c r="C13" s="14" t="s">
        <v>24</v>
      </c>
      <c r="D13" s="14"/>
      <c r="E13" s="15">
        <v>0.214</v>
      </c>
      <c r="F13" s="16" t="s">
        <v>25</v>
      </c>
      <c r="G13" s="17">
        <v>29.25</v>
      </c>
      <c r="H13" s="17">
        <f ca="1">ROUND(INDIRECT(ADDRESS(ROW()+(0), COLUMN()+(-3), 1))*INDIRECT(ADDRESS(ROW()+(0), COLUMN()+(-1), 1)), 2)</f>
        <v>6.26</v>
      </c>
    </row>
    <row r="14" spans="1:8" ht="13.50" thickBot="1" customHeight="1">
      <c r="A14" s="14" t="s">
        <v>26</v>
      </c>
      <c r="B14" s="14"/>
      <c r="C14" s="18" t="s">
        <v>27</v>
      </c>
      <c r="D14" s="18"/>
      <c r="E14" s="19">
        <v>0.119</v>
      </c>
      <c r="F14" s="20" t="s">
        <v>28</v>
      </c>
      <c r="G14" s="21">
        <v>26.02</v>
      </c>
      <c r="H14" s="21">
        <f ca="1">ROUND(INDIRECT(ADDRESS(ROW()+(0), COLUMN()+(-3), 1))*INDIRECT(ADDRESS(ROW()+(0), COLUMN()+(-1), 1)), 2)</f>
        <v>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20.06</v>
      </c>
      <c r="H15" s="24">
        <f ca="1">ROUND(INDIRECT(ADDRESS(ROW()+(0), COLUMN()+(-3), 1))*INDIRECT(ADDRESS(ROW()+(0), COLUMN()+(-1), 1))/100, 2)</f>
        <v>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