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<sst xmlns="http://schemas.openxmlformats.org/spreadsheetml/2006/main" count="29" uniqueCount="29">
  <si>
    <t xml:space="preserve"/>
  </si>
  <si>
    <t xml:space="preserve">GPD080</t>
  </si>
  <si>
    <t xml:space="preserve">m²</t>
  </si>
  <si>
    <t xml:space="preserve">Démolition d'un plancher en bois.</t>
  </si>
  <si>
    <r>
      <rPr>
        <sz val="8.25"/>
        <color rgb="FF000000"/>
        <rFont val="Arial"/>
        <family val="2"/>
      </rPr>
      <t xml:space="preserve">Démolition d'un plancher de poutrelles en bois et hourdage d'entrevous courbe en terre cuite constitué d'une ou deux rangées de briques en terre cuite et remplissage des cavités avec des gravats et du mortier de chaux, avec marteau piqueur et tronçonneuse, retrait préalable du revêtement et de sa base, et chargement manuel dans le camion ou la benne. Le prix ne comprend pas le retrait du revêtement de sol.</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</si>
  <si>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</si>
  <si>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</si>
  <si>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</si>
  <si>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</si>
  <si>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</si>
  <si>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</si>
  <si>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mq05mai030</t>
  </si>
  <si>
    <t xml:space="preserve">Marteau pneumatique.</t>
  </si>
  <si>
    <t xml:space="preserve">h</t>
  </si>
  <si>
    <t xml:space="preserve">mq05pdm110</t>
  </si>
  <si>
    <t xml:space="preserve">Compresseur portable diesel moyenne pression 10 m³/min.</t>
  </si>
  <si>
    <t xml:space="preserve">h</t>
  </si>
  <si>
    <t xml:space="preserve">mq09sie010</t>
  </si>
  <si>
    <t xml:space="preserve">Tronçonneuse à essence, de 50 cm de lame et 2 kW de puissance.</t>
  </si>
  <si>
    <t xml:space="preserve">h</t>
  </si>
  <si>
    <t xml:space="preserve">mo112</t>
  </si>
  <si>
    <t xml:space="preserve">Ouvrier d'exécution I/OE2 construction.</t>
  </si>
  <si>
    <t xml:space="preserve">h</t>
  </si>
  <si>
    <t xml:space="preserve">mo113</t>
  </si>
  <si>
    <t xml:space="preserve">Ouvrier d'exécution I/OE1 construction.</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</si>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</sst>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6.29" customWidth="1"/>
    <col min="3" max="3" width="1.70" customWidth="1"/>
    <col min="4" max="4" width="60.35" customWidth="1"/>
    <col min="5" max="5" width="12.07" customWidth="1"/>
    <col min="6" max="6" width="9.18" customWidth="1"/>
    <col min="7" max="7" width="18.70" customWidth="1"/>
    <col min="8" max="8" width="12.07"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45.0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13.50" thickBot="1" customHeight="1">
      <c r="A9" s="7" t="s">
        <v>11</v>
      </c>
      <c r="B9" s="7"/>
      <c r="C9" s="7"/>
      <c r="D9" s="7" t="s">
        <v>12</v>
      </c>
      <c r="E9" s="9">
        <v>0.116</v>
      </c>
      <c r="F9" s="11" t="s">
        <v>13</v>
      </c>
      <c r="G9" s="13">
        <v>4.57</v>
      </c>
      <c r="H9" s="13">
        <f ca="1">ROUND(INDIRECT(ADDRESS(ROW()+(0), COLUMN()+(-3), 1))*INDIRECT(ADDRESS(ROW()+(0), COLUMN()+(-1), 1)), 2)</f>
        <v>0.53</v>
      </c>
    </row>
    <row r="10" spans="1:8" ht="13.50" thickBot="1" customHeight="1">
      <c r="A10" s="14" t="s">
        <v>14</v>
      </c>
      <c r="B10" s="14"/>
      <c r="C10" s="14"/>
      <c r="D10" s="14" t="s">
        <v>15</v>
      </c>
      <c r="E10" s="15">
        <v>0.058</v>
      </c>
      <c r="F10" s="16" t="s">
        <v>16</v>
      </c>
      <c r="G10" s="17">
        <v>7.75</v>
      </c>
      <c r="H10" s="17">
        <f ca="1">ROUND(INDIRECT(ADDRESS(ROW()+(0), COLUMN()+(-3), 1))*INDIRECT(ADDRESS(ROW()+(0), COLUMN()+(-1), 1)), 2)</f>
        <v>0.45</v>
      </c>
    </row>
    <row r="11" spans="1:8" ht="13.50" thickBot="1" customHeight="1">
      <c r="A11" s="14" t="s">
        <v>17</v>
      </c>
      <c r="B11" s="14"/>
      <c r="C11" s="14"/>
      <c r="D11" s="14" t="s">
        <v>18</v>
      </c>
      <c r="E11" s="15">
        <v>0.811</v>
      </c>
      <c r="F11" s="16" t="s">
        <v>19</v>
      </c>
      <c r="G11" s="17">
        <v>3.36</v>
      </c>
      <c r="H11" s="17">
        <f ca="1">ROUND(INDIRECT(ADDRESS(ROW()+(0), COLUMN()+(-3), 1))*INDIRECT(ADDRESS(ROW()+(0), COLUMN()+(-1), 1)), 2)</f>
        <v>2.72</v>
      </c>
    </row>
    <row r="12" spans="1:8" ht="13.50" thickBot="1" customHeight="1">
      <c r="A12" s="14" t="s">
        <v>20</v>
      </c>
      <c r="B12" s="14"/>
      <c r="C12" s="14"/>
      <c r="D12" s="14" t="s">
        <v>21</v>
      </c>
      <c r="E12" s="15">
        <v>0.992</v>
      </c>
      <c r="F12" s="16" t="s">
        <v>22</v>
      </c>
      <c r="G12" s="17">
        <v>25.31</v>
      </c>
      <c r="H12" s="17">
        <f ca="1">ROUND(INDIRECT(ADDRESS(ROW()+(0), COLUMN()+(-3), 1))*INDIRECT(ADDRESS(ROW()+(0), COLUMN()+(-1), 1)), 2)</f>
        <v>25.11</v>
      </c>
    </row>
    <row r="13" spans="1:8" ht="13.50" thickBot="1" customHeight="1">
      <c r="A13" s="14" t="s">
        <v>23</v>
      </c>
      <c r="B13" s="14"/>
      <c r="C13" s="14"/>
      <c r="D13" s="18" t="s">
        <v>24</v>
      </c>
      <c r="E13" s="19">
        <v>0.124</v>
      </c>
      <c r="F13" s="20" t="s">
        <v>25</v>
      </c>
      <c r="G13" s="21">
        <v>24.51</v>
      </c>
      <c r="H13" s="21">
        <f ca="1">ROUND(INDIRECT(ADDRESS(ROW()+(0), COLUMN()+(-3), 1))*INDIRECT(ADDRESS(ROW()+(0), COLUMN()+(-1), 1)), 2)</f>
        <v>3.04</v>
      </c>
    </row>
    <row r="14" spans="1:8" ht="13.50" thickBot="1" customHeight="1">
      <c r="A14" s="18"/>
      <c r="B14" s="18"/>
      <c r="C14" s="18"/>
      <c r="D14" s="5" t="s">
        <v>26</v>
      </c>
      <c r="E14" s="22">
        <v>2</v>
      </c>
      <c r="F14" s="23" t="s">
        <v>27</v>
      </c>
      <c r="G14" s="24">
        <f ca="1">ROUND(SUM(INDIRECT(ADDRESS(ROW()+(-1), COLUMN()+(1), 1)),INDIRECT(ADDRESS(ROW()+(-2), COLUMN()+(1), 1)),INDIRECT(ADDRESS(ROW()+(-3), COLUMN()+(1), 1)),INDIRECT(ADDRESS(ROW()+(-4), COLUMN()+(1), 1)),INDIRECT(ADDRESS(ROW()+(-5), COLUMN()+(1), 1))), 2)</f>
        <v>31.85</v>
      </c>
      <c r="H14" s="24">
        <f ca="1">ROUND(INDIRECT(ADDRESS(ROW()+(0), COLUMN()+(-3), 1))*INDIRECT(ADDRESS(ROW()+(0), COLUMN()+(-1), 1))/100, 2)</f>
        <v>0.64</v>
      </c>
    </row>
    <row r="15" spans="1:8" ht="13.50" thickBot="1" customHeight="1">
      <c r="A15" s="25"/>
      <c r="B15" s="25"/>
      <c r="C15" s="25"/>
      <c r="D15" s="26"/>
      <c r="E15" s="26"/>
      <c r="F15" s="27"/>
      <c r="G15" s="28" t="s">
        <v>28</v>
      </c>
      <c r="H15" s="29">
        <f ca="1">ROUND(SUM(INDIRECT(ADDRESS(ROW()+(-1), COLUMN()+(0), 1)),INDIRECT(ADDRESS(ROW()+(-2), COLUMN()+(0), 1)),INDIRECT(ADDRESS(ROW()+(-3), COLUMN()+(0), 1)),INDIRECT(ADDRESS(ROW()+(-4), COLUMN()+(0), 1)),INDIRECT(ADDRESS(ROW()+(-5), COLUMN()+(0), 1)),INDIRECT(ADDRESS(ROW()+(-6), COLUMN()+(0), 1))), 2)</f>
        <v>32.49</v>
      </c>
    </row>
  </sheetData>
  <mergeCells count="11">
    <mergeCell ref="A1:H1"/>
    <mergeCell ref="C3:H3"/>
    <mergeCell ref="A5:H5"/>
    <mergeCell ref="A8:C8"/>
    <mergeCell ref="A9:C9"/>
    <mergeCell ref="A10:C10"/>
    <mergeCell ref="A11:C11"/>
    <mergeCell ref="A12:C12"/>
    <mergeCell ref="A13:C13"/>
    <mergeCell ref="A14:C14"/>
    <mergeCell ref="A15:C15"/>
  </mergeCells>
  <pageMargins left="0.147638" right="0.147638" top="0.206693" bottom="0.206693" header="0.0" footer="0.0"/>
  <pageSetup paperSize="9" orientation="portrait"/>
  <rowBreaks count="0" manualBreakCount="0">
    </rowBreaks>
</worksheet>
</file>