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<sst xmlns="http://schemas.openxmlformats.org/spreadsheetml/2006/main" count="27" uniqueCount="27">
  <si>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</si>
  <si>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GPO050</t>
  </si>
  <si>
    <t xml:space="preserve">m²</t>
  </si>
  <si>
    <t xml:space="preserve">Platelage apparent pour plancher, de planches en bois.</t>
  </si>
  <si>
    <r>
      <rPr>
        <sz val="8.25"/>
        <color rgb="FF000000"/>
        <rFont val="Arial"/>
        <family val="2"/>
      </rPr>
      <t xml:space="preserve">Platelage apparent pour plancher, de planches en bois de mélèze d'Europe (Larix decidua) avec défauts, avec bords à rainure et languette, de 90 mm de largeur et 22 mm d'épaisseur, fixées avec clous en fer sur des poutrelles en bois. Mise en place à coupe de pierre.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</si>
  <si>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</si>
  <si>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</si>
  <si>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</si>
  <si>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</si>
  <si>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</si>
  <si>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</si>
  <si>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mt07mee515ca</t>
  </si>
  <si>
    <t xml:space="preserve">Planche en bois de mélèze d'Europe (Larix decidua) avec défauts, avec bords à rainure et languette, de 90 mm de largeur et 22 mm d'épaisseur.</t>
  </si>
  <si>
    <t xml:space="preserve">m²</t>
  </si>
  <si>
    <t xml:space="preserve">mt50spa102</t>
  </si>
  <si>
    <t xml:space="preserve">Clous en fer.</t>
  </si>
  <si>
    <t xml:space="preserve">kg</t>
  </si>
  <si>
    <t xml:space="preserve">mo048</t>
  </si>
  <si>
    <t xml:space="preserve">Compagnon professionnel III/CP2 charpentier bois.</t>
  </si>
  <si>
    <t xml:space="preserve">h</t>
  </si>
  <si>
    <t xml:space="preserve">mo095</t>
  </si>
  <si>
    <t xml:space="preserve">Ouvrier professionnel II/OP charpentier bois.</t>
  </si>
  <si>
    <t xml:space="preserve">h</t>
  </si>
  <si>
    <t xml:space="preserve">Frais de chantier des unités d'ouvrage</t>
  </si>
  <si>
    <t xml:space="preserve">%</t>
  </si>
  <si>
    <t xml:space="preserve">Coût d'entretien décennal: 13,82€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</si>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</sst>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44" customWidth="1"/>
    <col min="3" max="3" width="0.85" customWidth="1"/>
    <col min="4" max="4" width="77.01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18.9</v>
      </c>
      <c r="H9" s="13">
        <f ca="1">ROUND(INDIRECT(ADDRESS(ROW()+(0), COLUMN()+(-3), 1))*INDIRECT(ADDRESS(ROW()+(0), COLUMN()+(-1), 1)), 2)</f>
        <v>18.9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0.2</v>
      </c>
      <c r="F10" s="16" t="s">
        <v>16</v>
      </c>
      <c r="G10" s="17">
        <v>1.5</v>
      </c>
      <c r="H10" s="17">
        <f ca="1">ROUND(INDIRECT(ADDRESS(ROW()+(0), COLUMN()+(-3), 1))*INDIRECT(ADDRESS(ROW()+(0), COLUMN()+(-1), 1)), 2)</f>
        <v>0.3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0.493</v>
      </c>
      <c r="F11" s="16" t="s">
        <v>19</v>
      </c>
      <c r="G11" s="17">
        <v>30.72</v>
      </c>
      <c r="H11" s="17">
        <f ca="1">ROUND(INDIRECT(ADDRESS(ROW()+(0), COLUMN()+(-3), 1))*INDIRECT(ADDRESS(ROW()+(0), COLUMN()+(-1), 1)), 2)</f>
        <v>15.14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0.246</v>
      </c>
      <c r="F12" s="20" t="s">
        <v>22</v>
      </c>
      <c r="G12" s="21">
        <v>27.32</v>
      </c>
      <c r="H12" s="21">
        <f ca="1">ROUND(INDIRECT(ADDRESS(ROW()+(0), COLUMN()+(-3), 1))*INDIRECT(ADDRESS(ROW()+(0), COLUMN()+(-1), 1)), 2)</f>
        <v>6.72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41.06</v>
      </c>
      <c r="H13" s="24">
        <f ca="1">ROUND(INDIRECT(ADDRESS(ROW()+(0), COLUMN()+(-3), 1))*INDIRECT(ADDRESS(ROW()+(0), COLUMN()+(-1), 1))/100, 2)</f>
        <v>0.82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41.88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