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<sst xmlns="http://schemas.openxmlformats.org/spreadsheetml/2006/main" count="72" uniqueCount="72">
  <si>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</si>
  <si>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RFI010</t>
  </si>
  <si>
    <t xml:space="preserve">m²</t>
  </si>
  <si>
    <t xml:space="preserve">Système "ISOVER" d'isolation thermoacoustique et contrecloison intérieure.</t>
  </si>
  <si>
    <r>
      <rPr>
        <sz val="8.25"/>
        <color rgb="FF000000"/>
        <rFont val="Arial"/>
        <family val="2"/>
      </rPr>
      <t xml:space="preserve">Rénovation énergétique des façades et partitions via le système Optima Murs "ISOVER" à isolant thermoacoustique et contrecloison, placé dans des cloisons intérieures et à l'intérieur des parois extérieures verticales, constitué de plaque de plâtre A / NF EN 520 - 1200 / 2000 / 13 / à bords longitudinaux amincis, Placoplatre BA 13 "PLACO", directement vissée sur une ossature autoportante contreventée, et isolation de panneau semi-rigide en laine de verre, GR 32 Roulé Revêtu Kraft "ISOVER", selon NF EN 13162, de 80 mm d'épaisseur, revêtu sur une de ses faces par papier kraft qui agit comme un pare-vapeur, fourni en rouleaux, placé dans l'espace entre le parement et les fourrures; et deux couches de peinture plastique, couleur blanche, finition mate, texture lisse, (rendement: 0,1 l/m² chaque couche); application préalable d'une couche d'impression à base de copolymères acryliques en suspension aqueuse. Le prix comprend la résolution des rencontres et des points singuliers et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</si>
  <si>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</si>
  <si>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</si>
  <si>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</si>
  <si>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</si>
  <si>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</si>
  <si>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</si>
  <si>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mt12iso041</t>
  </si>
  <si>
    <t xml:space="preserve">Bandeau résilient "ISOVER", en mousse avec une face autoadhésive, de 20 mm de largeur et de 10 mm d'épaisseur, pour l'étanchéité et l'isolation thermique et acoustique de la base du profilé asymétrique Lisse Clip'Optima "ISOVER".</t>
  </si>
  <si>
    <t xml:space="preserve">m</t>
  </si>
  <si>
    <t xml:space="preserve">mt12iso090e</t>
  </si>
  <si>
    <t xml:space="preserve">Appui Optima 2 75-160 "ISOVER", pour panneaux en laine minérale de 160 mm d'épaisseur maximale.</t>
  </si>
  <si>
    <t xml:space="preserve">U</t>
  </si>
  <si>
    <t xml:space="preserve">mt12psg220</t>
  </si>
  <si>
    <t xml:space="preserve">Fixation composée d'une cheville et d'une vis 5x27.</t>
  </si>
  <si>
    <t xml:space="preserve">U</t>
  </si>
  <si>
    <t xml:space="preserve">mt16lvi030bmoq</t>
  </si>
  <si>
    <t xml:space="preserve">Panneau semi-rigide en laine de verre, GR 32 Roulé Revêtu Kraft "ISOVER", selon NF EN 13162, de 80 mm d'épaisseur, revêtu sur une de ses faces par papier kraft qui agit comme un pare-vapeur, fourni en rouleaux, résistance thermique 2,5 m²K/W, conductivité thermique 0,032 W/(mK), Euroclasse F de réaction au feu selon NF EN 13501-1, capacité d'absorption d'eau à court terme &lt;=1 kg/m² et coefficient de résistance à la diffusion de la vapeur d'eau 38.</t>
  </si>
  <si>
    <t xml:space="preserve">m²</t>
  </si>
  <si>
    <t xml:space="preserve">mt16aaa030</t>
  </si>
  <si>
    <t xml:space="preserve">Ruban autoadhésif pour le scellement des joints.</t>
  </si>
  <si>
    <t xml:space="preserve">m</t>
  </si>
  <si>
    <t xml:space="preserve">mt12iso080a</t>
  </si>
  <si>
    <t xml:space="preserve">Fourrure Optima 240 "ISOVER", en acier galvanisé.</t>
  </si>
  <si>
    <t xml:space="preserve">m</t>
  </si>
  <si>
    <t xml:space="preserve">mt12iso070</t>
  </si>
  <si>
    <t xml:space="preserve">Profil asymétrique en U en acier galvanisé, Lisse Clip'Optima "ISOVER", de 20 mm de large, 15 mm de haut (petit côté) et 25 mm de haut (grand côté).</t>
  </si>
  <si>
    <t xml:space="preserve">m</t>
  </si>
  <si>
    <t xml:space="preserve">mt12qlk050aaAac</t>
  </si>
  <si>
    <t xml:space="preserve">Plaque de plâtre A / NF EN 520 - 1200 / 2000 / 13 / à bords longitudinaux amincis, Placoplatre BA 13 "PLACO", constituée d'une âme en plâtre d'origine naturelle enveloppée et liée aux deux feuilles de carton fort, Euroclasse A2-s1, d0 de réaction au feu, selon NF EN 13501-1.</t>
  </si>
  <si>
    <t xml:space="preserve">m²</t>
  </si>
  <si>
    <t xml:space="preserve">mt12psg081c</t>
  </si>
  <si>
    <t xml:space="preserve">Vis autoforeuse 3,5x25 mm.</t>
  </si>
  <si>
    <t xml:space="preserve">U</t>
  </si>
  <si>
    <t xml:space="preserve">mt12qlm010</t>
  </si>
  <si>
    <t xml:space="preserve">Pâte de séchage en poudre, Placojoint SN "PLACO", pour le traitement des joints des plaques en plâtre.</t>
  </si>
  <si>
    <t xml:space="preserve">kg</t>
  </si>
  <si>
    <t xml:space="preserve">mt12qlj010a</t>
  </si>
  <si>
    <t xml:space="preserve">Bande microperforée, PP "PLACO", pour finition des joints de plaques de plâtre.</t>
  </si>
  <si>
    <t xml:space="preserve">m</t>
  </si>
  <si>
    <t xml:space="preserve">mt27pfp010b</t>
  </si>
  <si>
    <t xml:space="preserve">Impression, à base de copolymères acryliques en suspension aqueuse, pour favoriser la cohésion des supports peu consistants et l'adhérence des peintures.</t>
  </si>
  <si>
    <t xml:space="preserve">l</t>
  </si>
  <si>
    <t xml:space="preserve">mt27pir010a</t>
  </si>
  <si>
    <t xml:space="preserve">Peinture plastique écologique pour intérieur, à base de copolymères acryliques en dispersion aqueuse, dioxyde de titane et pigments de type "extenseur" sélectionnés, couleur blanche, finition mate, texture lisse, de résistance élevée au frottement humide, perméable à la vapeur d'eau, respirante et résistante aux rayons UV, à appliquer à la brosse, au rouleau ou au pistolet.</t>
  </si>
  <si>
    <t xml:space="preserve">l</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</si>
  <si>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</si>
  <si>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</si>
  <si>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</si>
  <si>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</si>
  <si>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</si>
  <si>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</si>
  <si>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mo053</t>
  </si>
  <si>
    <t xml:space="preserve">Compagnon professionnel III/CP2 plaquiste.</t>
  </si>
  <si>
    <t xml:space="preserve">h</t>
  </si>
  <si>
    <t xml:space="preserve">mo100</t>
  </si>
  <si>
    <t xml:space="preserve">Ouvrier professionnel II/OP plaquiste.</t>
  </si>
  <si>
    <t xml:space="preserve">h</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</si>
  <si>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</si>
  <si>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</si>
  <si>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</si>
  <si>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</si>
  <si>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</si>
  <si>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</si>
  <si>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</si>
  <si>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</si>
  <si>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 maintenance décennale: 14,68€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</si>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</sst>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2.55" customWidth="1"/>
    <col min="4" max="4" width="75.6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0.9</v>
      </c>
      <c r="F9" s="11" t="s">
        <v>13</v>
      </c>
      <c r="G9" s="13">
        <v>0.36</v>
      </c>
      <c r="H9" s="13">
        <f ca="1">ROUND(INDIRECT(ADDRESS(ROW()+(0), COLUMN()+(-3), 1))*INDIRECT(ADDRESS(ROW()+(0), COLUMN()+(-1), 1)), 2)</f>
        <v>0.32</v>
      </c>
    </row>
    <row r="10" spans="1:8" ht="24.00" thickBot="1" customHeight="1">
      <c r="A10" s="14" t="s">
        <v>14</v>
      </c>
      <c r="B10" s="14"/>
      <c r="C10" s="14"/>
      <c r="D10" s="14" t="s">
        <v>15</v>
      </c>
      <c r="E10" s="15">
        <v>1</v>
      </c>
      <c r="F10" s="16" t="s">
        <v>16</v>
      </c>
      <c r="G10" s="17">
        <v>1.84</v>
      </c>
      <c r="H10" s="17">
        <f ca="1">ROUND(INDIRECT(ADDRESS(ROW()+(0), COLUMN()+(-3), 1))*INDIRECT(ADDRESS(ROW()+(0), COLUMN()+(-1), 1)), 2)</f>
        <v>1.84</v>
      </c>
    </row>
    <row r="11" spans="1:8" ht="13.50" thickBot="1" customHeight="1">
      <c r="A11" s="14" t="s">
        <v>17</v>
      </c>
      <c r="B11" s="14"/>
      <c r="C11" s="14"/>
      <c r="D11" s="14" t="s">
        <v>18</v>
      </c>
      <c r="E11" s="15">
        <v>1.6</v>
      </c>
      <c r="F11" s="16" t="s">
        <v>19</v>
      </c>
      <c r="G11" s="17">
        <v>0.06</v>
      </c>
      <c r="H11" s="17">
        <f ca="1">ROUND(INDIRECT(ADDRESS(ROW()+(0), COLUMN()+(-3), 1))*INDIRECT(ADDRESS(ROW()+(0), COLUMN()+(-1), 1)), 2)</f>
        <v>0.1</v>
      </c>
    </row>
    <row r="12" spans="1:8" ht="66.00" thickBot="1" customHeight="1">
      <c r="A12" s="14" t="s">
        <v>20</v>
      </c>
      <c r="B12" s="14"/>
      <c r="C12" s="14"/>
      <c r="D12" s="14" t="s">
        <v>21</v>
      </c>
      <c r="E12" s="15">
        <v>1.05</v>
      </c>
      <c r="F12" s="16" t="s">
        <v>22</v>
      </c>
      <c r="G12" s="17">
        <v>10.13</v>
      </c>
      <c r="H12" s="17">
        <f ca="1">ROUND(INDIRECT(ADDRESS(ROW()+(0), COLUMN()+(-3), 1))*INDIRECT(ADDRESS(ROW()+(0), COLUMN()+(-1), 1)), 2)</f>
        <v>10.64</v>
      </c>
    </row>
    <row r="13" spans="1:8" ht="13.50" thickBot="1" customHeight="1">
      <c r="A13" s="14" t="s">
        <v>23</v>
      </c>
      <c r="B13" s="14"/>
      <c r="C13" s="14"/>
      <c r="D13" s="14" t="s">
        <v>24</v>
      </c>
      <c r="E13" s="15">
        <v>0.44</v>
      </c>
      <c r="F13" s="16" t="s">
        <v>25</v>
      </c>
      <c r="G13" s="17">
        <v>0.3</v>
      </c>
      <c r="H13" s="17">
        <f ca="1">ROUND(INDIRECT(ADDRESS(ROW()+(0), COLUMN()+(-3), 1))*INDIRECT(ADDRESS(ROW()+(0), COLUMN()+(-1), 1)), 2)</f>
        <v>0.13</v>
      </c>
    </row>
    <row r="14" spans="1:8" ht="13.50" thickBot="1" customHeight="1">
      <c r="A14" s="14" t="s">
        <v>26</v>
      </c>
      <c r="B14" s="14"/>
      <c r="C14" s="14"/>
      <c r="D14" s="14" t="s">
        <v>27</v>
      </c>
      <c r="E14" s="15">
        <v>2.3</v>
      </c>
      <c r="F14" s="16" t="s">
        <v>28</v>
      </c>
      <c r="G14" s="17">
        <v>0.84</v>
      </c>
      <c r="H14" s="17">
        <f ca="1">ROUND(INDIRECT(ADDRESS(ROW()+(0), COLUMN()+(-3), 1))*INDIRECT(ADDRESS(ROW()+(0), COLUMN()+(-1), 1)), 2)</f>
        <v>1.93</v>
      </c>
    </row>
    <row r="15" spans="1:8" ht="24.00" thickBot="1" customHeight="1">
      <c r="A15" s="14" t="s">
        <v>29</v>
      </c>
      <c r="B15" s="14"/>
      <c r="C15" s="14"/>
      <c r="D15" s="14" t="s">
        <v>30</v>
      </c>
      <c r="E15" s="15">
        <v>0.9</v>
      </c>
      <c r="F15" s="16" t="s">
        <v>31</v>
      </c>
      <c r="G15" s="17">
        <v>0.87</v>
      </c>
      <c r="H15" s="17">
        <f ca="1">ROUND(INDIRECT(ADDRESS(ROW()+(0), COLUMN()+(-3), 1))*INDIRECT(ADDRESS(ROW()+(0), COLUMN()+(-1), 1)), 2)</f>
        <v>0.78</v>
      </c>
    </row>
    <row r="16" spans="1:8" ht="45.00" thickBot="1" customHeight="1">
      <c r="A16" s="14" t="s">
        <v>32</v>
      </c>
      <c r="B16" s="14"/>
      <c r="C16" s="14"/>
      <c r="D16" s="14" t="s">
        <v>33</v>
      </c>
      <c r="E16" s="15">
        <v>1.05</v>
      </c>
      <c r="F16" s="16" t="s">
        <v>34</v>
      </c>
      <c r="G16" s="17">
        <v>3.29</v>
      </c>
      <c r="H16" s="17">
        <f ca="1">ROUND(INDIRECT(ADDRESS(ROW()+(0), COLUMN()+(-3), 1))*INDIRECT(ADDRESS(ROW()+(0), COLUMN()+(-1), 1)), 2)</f>
        <v>3.45</v>
      </c>
    </row>
    <row r="17" spans="1:8" ht="13.50" thickBot="1" customHeight="1">
      <c r="A17" s="14" t="s">
        <v>35</v>
      </c>
      <c r="B17" s="14"/>
      <c r="C17" s="14"/>
      <c r="D17" s="14" t="s">
        <v>36</v>
      </c>
      <c r="E17" s="15">
        <v>12</v>
      </c>
      <c r="F17" s="16" t="s">
        <v>37</v>
      </c>
      <c r="G17" s="17">
        <v>0.01</v>
      </c>
      <c r="H17" s="17">
        <f ca="1">ROUND(INDIRECT(ADDRESS(ROW()+(0), COLUMN()+(-3), 1))*INDIRECT(ADDRESS(ROW()+(0), COLUMN()+(-1), 1)), 2)</f>
        <v>0.12</v>
      </c>
    </row>
    <row r="18" spans="1:8" ht="24.00" thickBot="1" customHeight="1">
      <c r="A18" s="14" t="s">
        <v>38</v>
      </c>
      <c r="B18" s="14"/>
      <c r="C18" s="14"/>
      <c r="D18" s="14" t="s">
        <v>39</v>
      </c>
      <c r="E18" s="15">
        <v>0.35</v>
      </c>
      <c r="F18" s="16" t="s">
        <v>40</v>
      </c>
      <c r="G18" s="17">
        <v>0.73</v>
      </c>
      <c r="H18" s="17">
        <f ca="1">ROUND(INDIRECT(ADDRESS(ROW()+(0), COLUMN()+(-3), 1))*INDIRECT(ADDRESS(ROW()+(0), COLUMN()+(-1), 1)), 2)</f>
        <v>0.26</v>
      </c>
    </row>
    <row r="19" spans="1:8" ht="13.50" thickBot="1" customHeight="1">
      <c r="A19" s="14" t="s">
        <v>41</v>
      </c>
      <c r="B19" s="14"/>
      <c r="C19" s="14"/>
      <c r="D19" s="14" t="s">
        <v>42</v>
      </c>
      <c r="E19" s="15">
        <v>1.4</v>
      </c>
      <c r="F19" s="16" t="s">
        <v>43</v>
      </c>
      <c r="G19" s="17">
        <v>0.06</v>
      </c>
      <c r="H19" s="17">
        <f ca="1">ROUND(INDIRECT(ADDRESS(ROW()+(0), COLUMN()+(-3), 1))*INDIRECT(ADDRESS(ROW()+(0), COLUMN()+(-1), 1)), 2)</f>
        <v>0.08</v>
      </c>
    </row>
    <row r="20" spans="1:8" ht="24.00" thickBot="1" customHeight="1">
      <c r="A20" s="14" t="s">
        <v>44</v>
      </c>
      <c r="B20" s="14"/>
      <c r="C20" s="14"/>
      <c r="D20" s="14" t="s">
        <v>45</v>
      </c>
      <c r="E20" s="15">
        <v>0.125</v>
      </c>
      <c r="F20" s="16" t="s">
        <v>46</v>
      </c>
      <c r="G20" s="17">
        <v>4.27</v>
      </c>
      <c r="H20" s="17">
        <f ca="1">ROUND(INDIRECT(ADDRESS(ROW()+(0), COLUMN()+(-3), 1))*INDIRECT(ADDRESS(ROW()+(0), COLUMN()+(-1), 1)), 2)</f>
        <v>0.53</v>
      </c>
    </row>
    <row r="21" spans="1:8" ht="55.50" thickBot="1" customHeight="1">
      <c r="A21" s="14" t="s">
        <v>47</v>
      </c>
      <c r="B21" s="14"/>
      <c r="C21" s="14"/>
      <c r="D21" s="14" t="s">
        <v>48</v>
      </c>
      <c r="E21" s="15">
        <v>0.2</v>
      </c>
      <c r="F21" s="16" t="s">
        <v>49</v>
      </c>
      <c r="G21" s="17">
        <v>4.44</v>
      </c>
      <c r="H21" s="17">
        <f ca="1">ROUND(INDIRECT(ADDRESS(ROW()+(0), COLUMN()+(-3), 1))*INDIRECT(ADDRESS(ROW()+(0), COLUMN()+(-1), 1)), 2)</f>
        <v>0.89</v>
      </c>
    </row>
    <row r="22" spans="1:8" ht="13.50" thickBot="1" customHeight="1">
      <c r="A22" s="14" t="s">
        <v>50</v>
      </c>
      <c r="B22" s="14"/>
      <c r="C22" s="14"/>
      <c r="D22" s="14" t="s">
        <v>51</v>
      </c>
      <c r="E22" s="15">
        <v>0.131</v>
      </c>
      <c r="F22" s="16" t="s">
        <v>52</v>
      </c>
      <c r="G22" s="17">
        <v>31.65</v>
      </c>
      <c r="H22" s="17">
        <f ca="1">ROUND(INDIRECT(ADDRESS(ROW()+(0), COLUMN()+(-3), 1))*INDIRECT(ADDRESS(ROW()+(0), COLUMN()+(-1), 1)), 2)</f>
        <v>4.15</v>
      </c>
    </row>
    <row r="23" spans="1:8" ht="13.50" thickBot="1" customHeight="1">
      <c r="A23" s="14" t="s">
        <v>53</v>
      </c>
      <c r="B23" s="14"/>
      <c r="C23" s="14"/>
      <c r="D23" s="14" t="s">
        <v>54</v>
      </c>
      <c r="E23" s="15">
        <v>0.082</v>
      </c>
      <c r="F23" s="16" t="s">
        <v>55</v>
      </c>
      <c r="G23" s="17">
        <v>27.27</v>
      </c>
      <c r="H23" s="17">
        <f ca="1">ROUND(INDIRECT(ADDRESS(ROW()+(0), COLUMN()+(-3), 1))*INDIRECT(ADDRESS(ROW()+(0), COLUMN()+(-1), 1)), 2)</f>
        <v>2.24</v>
      </c>
    </row>
    <row r="24" spans="1:8" ht="13.50" thickBot="1" customHeight="1">
      <c r="A24" s="14" t="s">
        <v>56</v>
      </c>
      <c r="B24" s="14"/>
      <c r="C24" s="14"/>
      <c r="D24" s="14" t="s">
        <v>57</v>
      </c>
      <c r="E24" s="15">
        <v>0.393</v>
      </c>
      <c r="F24" s="16" t="s">
        <v>58</v>
      </c>
      <c r="G24" s="17">
        <v>31.65</v>
      </c>
      <c r="H24" s="17">
        <f ca="1">ROUND(INDIRECT(ADDRESS(ROW()+(0), COLUMN()+(-3), 1))*INDIRECT(ADDRESS(ROW()+(0), COLUMN()+(-1), 1)), 2)</f>
        <v>12.44</v>
      </c>
    </row>
    <row r="25" spans="1:8" ht="13.50" thickBot="1" customHeight="1">
      <c r="A25" s="14" t="s">
        <v>59</v>
      </c>
      <c r="B25" s="14"/>
      <c r="C25" s="14"/>
      <c r="D25" s="14" t="s">
        <v>60</v>
      </c>
      <c r="E25" s="15">
        <v>0.246</v>
      </c>
      <c r="F25" s="16" t="s">
        <v>61</v>
      </c>
      <c r="G25" s="17">
        <v>27.27</v>
      </c>
      <c r="H25" s="17">
        <f ca="1">ROUND(INDIRECT(ADDRESS(ROW()+(0), COLUMN()+(-3), 1))*INDIRECT(ADDRESS(ROW()+(0), COLUMN()+(-1), 1)), 2)</f>
        <v>6.71</v>
      </c>
    </row>
    <row r="26" spans="1:8" ht="13.50" thickBot="1" customHeight="1">
      <c r="A26" s="14" t="s">
        <v>62</v>
      </c>
      <c r="B26" s="14"/>
      <c r="C26" s="14"/>
      <c r="D26" s="14" t="s">
        <v>63</v>
      </c>
      <c r="E26" s="15">
        <v>0.169</v>
      </c>
      <c r="F26" s="16" t="s">
        <v>64</v>
      </c>
      <c r="G26" s="17">
        <v>30.66</v>
      </c>
      <c r="H26" s="17">
        <f ca="1">ROUND(INDIRECT(ADDRESS(ROW()+(0), COLUMN()+(-3), 1))*INDIRECT(ADDRESS(ROW()+(0), COLUMN()+(-1), 1)), 2)</f>
        <v>5.18</v>
      </c>
    </row>
    <row r="27" spans="1:8" ht="13.50" thickBot="1" customHeight="1">
      <c r="A27" s="14" t="s">
        <v>65</v>
      </c>
      <c r="B27" s="14"/>
      <c r="C27" s="14"/>
      <c r="D27" s="18" t="s">
        <v>66</v>
      </c>
      <c r="E27" s="19">
        <v>0.02</v>
      </c>
      <c r="F27" s="20" t="s">
        <v>67</v>
      </c>
      <c r="G27" s="21">
        <v>27.27</v>
      </c>
      <c r="H27" s="21">
        <f ca="1">ROUND(INDIRECT(ADDRESS(ROW()+(0), COLUMN()+(-3), 1))*INDIRECT(ADDRESS(ROW()+(0), COLUMN()+(-1), 1)), 2)</f>
        <v>0.55</v>
      </c>
    </row>
    <row r="28" spans="1:8" ht="13.50" thickBot="1" customHeight="1">
      <c r="A28" s="18"/>
      <c r="B28" s="18"/>
      <c r="C28" s="18"/>
      <c r="D28" s="5" t="s">
        <v>68</v>
      </c>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52.34</v>
      </c>
      <c r="H28" s="24">
        <f ca="1">ROUND(INDIRECT(ADDRESS(ROW()+(0), COLUMN()+(-3), 1))*INDIRECT(ADDRESS(ROW()+(0), COLUMN()+(-1), 1))/100, 2)</f>
        <v>1.05</v>
      </c>
    </row>
    <row r="29" spans="1:8" ht="13.50" thickBot="1" customHeight="1">
      <c r="A29" s="25" t="s">
        <v>70</v>
      </c>
      <c r="B29" s="25"/>
      <c r="C29" s="25"/>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53.39</v>
      </c>
    </row>
  </sheetData>
  <mergeCells count="2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E29"/>
  </mergeCells>
  <pageMargins left="0.147638" right="0.147638" top="0.206693" bottom="0.206693" header="0.0" footer="0.0"/>
  <pageSetup paperSize="9" orientation="portrait"/>
  <rowBreaks count="0" manualBreakCount="0">
    </rowBreaks>
</worksheet>
</file>