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<sst xmlns="http://schemas.openxmlformats.org/spreadsheetml/2006/main" count="57" uniqueCount="57">
  <si>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</si>
  <si>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TCN020</t>
  </si>
  <si>
    <t xml:space="preserve">U</t>
  </si>
  <si>
    <t xml:space="preserve">Cheminée traditionnelle.</t>
  </si>
  <si>
    <r>
      <rPr>
        <sz val="8.25"/>
        <color rgb="FF000000"/>
        <rFont val="Arial"/>
        <family val="2"/>
      </rPr>
      <t xml:space="preserve">Cheminée traditionnelle "in situ", composée d'un foyer ouvert de briques réfractaires en terre cuite, pose avec du mortier réfractaire, type G, selon NF EN 998-2 et d'une hotte de briques creuses en terre cuite revêtue de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</si>
  <si>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</si>
  <si>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</si>
  <si>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</si>
  <si>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</si>
  <si>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</si>
  <si>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</si>
  <si>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mt05bre010b</t>
  </si>
  <si>
    <t xml:space="preserve">Brique réfractaire en terre cuite, 23x6,5x6,5 cm, selon NF EN 771-1.</t>
  </si>
  <si>
    <t xml:space="preserve">U</t>
  </si>
  <si>
    <t xml:space="preserve">mt09moc150b</t>
  </si>
  <si>
    <t xml:space="preserve">Mortier réfractaire, type G, selon NF EN 998-2, composé de ciment alumineux, additifs et granulats siliceux.</t>
  </si>
  <si>
    <t xml:space="preserve">kg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</si>
  <si>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</si>
  <si>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</si>
  <si>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</si>
  <si>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</si>
  <si>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</si>
  <si>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</si>
  <si>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</si>
  <si>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</si>
  <si>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</si>
  <si>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</si>
  <si>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</si>
  <si>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</si>
  <si>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</si>
  <si>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</si>
  <si>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</si>
  <si>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mt09pye010b</t>
  </si>
  <si>
    <t xml:space="preserve">Pâte de plâtre de construction B1, selon NF EN 13279-1.</t>
  </si>
  <si>
    <t xml:space="preserve">m³</t>
  </si>
  <si>
    <t xml:space="preserve">mt38www020</t>
  </si>
  <si>
    <t xml:space="preserve">Coupe-feu réglable en tôle d'acier.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</si>
  <si>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</si>
  <si>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</si>
  <si>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</si>
  <si>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</si>
  <si>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</si>
  <si>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</si>
  <si>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</si>
  <si>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</si>
  <si>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</si>
  <si>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</si>
  <si>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</si>
  <si>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</si>
  <si>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</si>
  <si>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</si>
  <si>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</si>
  <si>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</si>
  <si>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</si>
  <si>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</si>
  <si>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328,78€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</si>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</sst>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425</v>
      </c>
      <c r="E9" s="11" t="s">
        <v>13</v>
      </c>
      <c r="F9" s="13">
        <v>0.87</v>
      </c>
      <c r="G9" s="13">
        <f ca="1">ROUND(INDIRECT(ADDRESS(ROW()+(0), COLUMN()+(-3), 1))*INDIRECT(ADDRESS(ROW()+(0), COLUMN()+(-1), 1)), 2)</f>
        <v>369.75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0.161</v>
      </c>
      <c r="E10" s="16" t="s">
        <v>16</v>
      </c>
      <c r="F10" s="17">
        <v>0.69</v>
      </c>
      <c r="G10" s="17">
        <f ca="1">ROUND(INDIRECT(ADDRESS(ROW()+(0), COLUMN()+(-3), 1))*INDIRECT(ADDRESS(ROW()+(0), COLUMN()+(-1), 1)), 2)</f>
        <v>0.11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90</v>
      </c>
      <c r="E11" s="16" t="s">
        <v>19</v>
      </c>
      <c r="F11" s="17">
        <v>0.29</v>
      </c>
      <c r="G11" s="17">
        <f ca="1">ROUND(INDIRECT(ADDRESS(ROW()+(0), COLUMN()+(-3), 1))*INDIRECT(ADDRESS(ROW()+(0), COLUMN()+(-1), 1)), 2)</f>
        <v>26.1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16</v>
      </c>
      <c r="E12" s="16" t="s">
        <v>22</v>
      </c>
      <c r="F12" s="17">
        <v>0.35</v>
      </c>
      <c r="G12" s="17">
        <f ca="1">ROUND(INDIRECT(ADDRESS(ROW()+(0), COLUMN()+(-3), 1))*INDIRECT(ADDRESS(ROW()+(0), COLUMN()+(-1), 1)), 2)</f>
        <v>5.6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0.297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15.88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0.03</v>
      </c>
      <c r="E15" s="16" t="s">
        <v>31</v>
      </c>
      <c r="F15" s="17">
        <v>166.7</v>
      </c>
      <c r="G15" s="17">
        <f ca="1">ROUND(INDIRECT(ADDRESS(ROW()+(0), COLUMN()+(-3), 1))*INDIRECT(ADDRESS(ROW()+(0), COLUMN()+(-1), 1)), 2)</f>
        <v>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0.17</v>
      </c>
      <c r="E16" s="16" t="s">
        <v>34</v>
      </c>
      <c r="F16" s="17">
        <v>148.5</v>
      </c>
      <c r="G16" s="17">
        <f ca="1">ROUND(INDIRECT(ADDRESS(ROW()+(0), COLUMN()+(-3), 1))*INDIRECT(ADDRESS(ROW()+(0), COLUMN()+(-1), 1)), 2)</f>
        <v>25.25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54.85</v>
      </c>
      <c r="G17" s="17">
        <f ca="1">ROUND(INDIRECT(ADDRESS(ROW()+(0), COLUMN()+(-3), 1))*INDIRECT(ADDRESS(ROW()+(0), COLUMN()+(-1), 1)), 2)</f>
        <v>54.85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2</v>
      </c>
      <c r="E18" s="16" t="s">
        <v>40</v>
      </c>
      <c r="F18" s="17">
        <v>1.68</v>
      </c>
      <c r="G18" s="17">
        <f ca="1">ROUND(INDIRECT(ADDRESS(ROW()+(0), COLUMN()+(-3), 1))*INDIRECT(ADDRESS(ROW()+(0), COLUMN()+(-1), 1)), 2)</f>
        <v>3.36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23.615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690.74</v>
      </c>
    </row>
    <row r="20" spans="1:7" ht="13.50" thickBot="1" customHeight="1">
      <c r="A20" s="14" t="s">
        <v>44</v>
      </c>
      <c r="B20" s="14"/>
      <c r="C20" s="14" t="s">
        <v>45</v>
      </c>
      <c r="D20" s="15">
        <v>24.462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599.56</v>
      </c>
    </row>
    <row r="21" spans="1:7" ht="13.50" thickBot="1" customHeight="1">
      <c r="A21" s="14" t="s">
        <v>47</v>
      </c>
      <c r="B21" s="14"/>
      <c r="C21" s="14" t="s">
        <v>48</v>
      </c>
      <c r="D21" s="15">
        <v>2.361</v>
      </c>
      <c r="E21" s="16" t="s">
        <v>49</v>
      </c>
      <c r="F21" s="17">
        <v>29.25</v>
      </c>
      <c r="G21" s="17">
        <f ca="1">ROUND(INDIRECT(ADDRESS(ROW()+(0), COLUMN()+(-3), 1))*INDIRECT(ADDRESS(ROW()+(0), COLUMN()+(-1), 1)), 2)</f>
        <v>69.06</v>
      </c>
    </row>
    <row r="22" spans="1:7" ht="13.50" thickBot="1" customHeight="1">
      <c r="A22" s="14" t="s">
        <v>50</v>
      </c>
      <c r="B22" s="14"/>
      <c r="C22" s="18" t="s">
        <v>51</v>
      </c>
      <c r="D22" s="19">
        <v>1.181</v>
      </c>
      <c r="E22" s="20" t="s">
        <v>52</v>
      </c>
      <c r="F22" s="21">
        <v>26.02</v>
      </c>
      <c r="G22" s="21">
        <f ca="1">ROUND(INDIRECT(ADDRESS(ROW()+(0), COLUMN()+(-3), 1))*INDIRECT(ADDRESS(ROW()+(0), COLUMN()+(-1), 1)), 2)</f>
        <v>30.73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1896.07</v>
      </c>
      <c r="G23" s="24">
        <f ca="1">ROUND(INDIRECT(ADDRESS(ROW()+(0), COLUMN()+(-3), 1))*INDIRECT(ADDRESS(ROW()+(0), COLUMN()+(-1), 1))/100, 2)</f>
        <v>37.92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1933.99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