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<sst xmlns="http://schemas.openxmlformats.org/spreadsheetml/2006/main" count="42" uniqueCount="42">
  <si>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</si>
  <si>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TII130</t>
  </si>
  <si>
    <t xml:space="preserve">m²</t>
  </si>
  <si>
    <t xml:space="preserve">Bande coupe-feu de panneaux en laine de roche, pour bâtiment à usage industriel.</t>
  </si>
  <si>
    <r>
      <rPr>
        <sz val="8.25"/>
        <color rgb="FF000000"/>
        <rFont val="Arial"/>
        <family val="2"/>
      </rPr>
      <t xml:space="preserve">Bande coupe-feu horizontale, de 1 m de largeur, avec une résistance au feu EI 60, pour bâtiment à usage industriel, fixée mécaniquement à la paroi mitoyenne avec sous-structure support, composée de deux panneaux rigides en laine de roche, revêtus sur une de leurs faces avec un film d'aluminium renforcé, de 30 mm d'épaisseur, résistance thermique 0,73 m²K/W, conductivité thermique 0,041 W/(mK), densité 180 kg/m³, chaleur spécifique 0,84 J/kgK et coefficient de résistance à la diffusion de la vapeur d'eau 1, chacun, unis entre eux et fixés à la sous-structure support, avec vis d'union, de 50 mm de longueur. Comprend les éléments de fixation et les bandes en laine de roche fixées mécaniquement pour le scellement périmétrique.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</si>
  <si>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</si>
  <si>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</si>
  <si>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</si>
  <si>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</si>
  <si>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</si>
  <si>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</si>
  <si>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mt07ali024f</t>
  </si>
  <si>
    <t xml:space="preserve">Acier NF EN 10219-1 S275J0H, dans profilés creux formés à froid, pièces simples, pour applications structurales, des séries rond, carré ou rectangulaire, finition avec impression antioxydante. Travaillé et monté en atelier, à placer avec assemblages boulonnés sur site.</t>
  </si>
  <si>
    <t xml:space="preserve">kg</t>
  </si>
  <si>
    <t xml:space="preserve">mt29pme030a</t>
  </si>
  <si>
    <t xml:space="preserve">Profilé oméga en acier galvanisé, de 85 mm de largeur.</t>
  </si>
  <si>
    <t xml:space="preserve">m</t>
  </si>
  <si>
    <t xml:space="preserve">mt29pme040a</t>
  </si>
  <si>
    <t xml:space="preserve">Vis en acier galvanisé.</t>
  </si>
  <si>
    <t xml:space="preserve">U</t>
  </si>
  <si>
    <t xml:space="preserve">mt16lrw080jb</t>
  </si>
  <si>
    <t xml:space="preserve">Panneau rigide en laine de roche, selon NF EN 13162, revêtu sur une de ses faces par un film d'aluminium renforcé, de 30 mm d'épaisseur, résistance thermique 0,73 m²K/W, conductivité thermique 0,041 W/(mK), Euroclasse A1 de réaction au feu selon NF EN 13501-1, densité 180 kg/m³, coefficient de résistance à la diffusion de la vapeur d'eau 1, pour la protection contre les incendies des éléments constructifs.</t>
  </si>
  <si>
    <t xml:space="preserve">m²</t>
  </si>
  <si>
    <t xml:space="preserve">mt16lrw082abb</t>
  </si>
  <si>
    <t xml:space="preserve">Vis d'union de fil d'acier galvanisé en forme d'hélice, de 50 mm de longueur, pour panneaux en laine de roche.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</si>
  <si>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</si>
  <si>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</si>
  <si>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</si>
  <si>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</si>
  <si>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</si>
  <si>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</si>
  <si>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</si>
  <si>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</si>
  <si>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</si>
  <si>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</si>
  <si>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</si>
  <si>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</si>
  <si>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</si>
  <si>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</si>
  <si>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</si>
  <si>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de maintenance décennale: 6,91€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</si>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</sst>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15</v>
      </c>
      <c r="F9" s="11" t="s">
        <v>13</v>
      </c>
      <c r="G9" s="13">
        <v>1.75</v>
      </c>
      <c r="H9" s="13">
        <f ca="1">ROUND(INDIRECT(ADDRESS(ROW()+(0), COLUMN()+(-3), 1))*INDIRECT(ADDRESS(ROW()+(0), COLUMN()+(-1), 1)), 2)</f>
        <v>26.25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</v>
      </c>
      <c r="F10" s="16" t="s">
        <v>16</v>
      </c>
      <c r="G10" s="17">
        <v>1.99</v>
      </c>
      <c r="H10" s="17">
        <f ca="1">ROUND(INDIRECT(ADDRESS(ROW()+(0), COLUMN()+(-3), 1))*INDIRECT(ADDRESS(ROW()+(0), COLUMN()+(-1), 1)), 2)</f>
        <v>5.97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30</v>
      </c>
      <c r="F11" s="16" t="s">
        <v>19</v>
      </c>
      <c r="G11" s="17">
        <v>0.32</v>
      </c>
      <c r="H11" s="17">
        <f ca="1">ROUND(INDIRECT(ADDRESS(ROW()+(0), COLUMN()+(-3), 1))*INDIRECT(ADDRESS(ROW()+(0), COLUMN()+(-1), 1)), 2)</f>
        <v>9.6</v>
      </c>
    </row>
    <row r="12" spans="1:8" ht="55.50" thickBot="1" customHeight="1">
      <c r="A12" s="14" t="s">
        <v>20</v>
      </c>
      <c r="B12" s="14"/>
      <c r="C12" s="14"/>
      <c r="D12" s="14" t="s">
        <v>21</v>
      </c>
      <c r="E12" s="15">
        <v>2.3</v>
      </c>
      <c r="F12" s="16" t="s">
        <v>22</v>
      </c>
      <c r="G12" s="17">
        <v>43.63</v>
      </c>
      <c r="H12" s="17">
        <f ca="1">ROUND(INDIRECT(ADDRESS(ROW()+(0), COLUMN()+(-3), 1))*INDIRECT(ADDRESS(ROW()+(0), COLUMN()+(-1), 1)), 2)</f>
        <v>100.35</v>
      </c>
    </row>
    <row r="13" spans="1:8" ht="24.00" thickBot="1" customHeight="1">
      <c r="A13" s="14" t="s">
        <v>23</v>
      </c>
      <c r="B13" s="14"/>
      <c r="C13" s="14"/>
      <c r="D13" s="14" t="s">
        <v>24</v>
      </c>
      <c r="E13" s="15">
        <v>6.7</v>
      </c>
      <c r="F13" s="16" t="s">
        <v>25</v>
      </c>
      <c r="G13" s="17">
        <v>1.98</v>
      </c>
      <c r="H13" s="17">
        <f ca="1">ROUND(INDIRECT(ADDRESS(ROW()+(0), COLUMN()+(-3), 1))*INDIRECT(ADDRESS(ROW()+(0), COLUMN()+(-1), 1)), 2)</f>
        <v>13.27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0.378</v>
      </c>
      <c r="F14" s="16" t="s">
        <v>28</v>
      </c>
      <c r="G14" s="17">
        <v>31.65</v>
      </c>
      <c r="H14" s="17">
        <f ca="1">ROUND(INDIRECT(ADDRESS(ROW()+(0), COLUMN()+(-3), 1))*INDIRECT(ADDRESS(ROW()+(0), COLUMN()+(-1), 1)), 2)</f>
        <v>11.96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0.378</v>
      </c>
      <c r="F15" s="16" t="s">
        <v>31</v>
      </c>
      <c r="G15" s="17">
        <v>27.27</v>
      </c>
      <c r="H15" s="17">
        <f ca="1">ROUND(INDIRECT(ADDRESS(ROW()+(0), COLUMN()+(-3), 1))*INDIRECT(ADDRESS(ROW()+(0), COLUMN()+(-1), 1)), 2)</f>
        <v>10.31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0.27</v>
      </c>
      <c r="F16" s="16" t="s">
        <v>34</v>
      </c>
      <c r="G16" s="17">
        <v>31.65</v>
      </c>
      <c r="H16" s="17">
        <f ca="1">ROUND(INDIRECT(ADDRESS(ROW()+(0), COLUMN()+(-3), 1))*INDIRECT(ADDRESS(ROW()+(0), COLUMN()+(-1), 1)), 2)</f>
        <v>8.55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0.27</v>
      </c>
      <c r="F17" s="20" t="s">
        <v>37</v>
      </c>
      <c r="G17" s="21">
        <v>27.27</v>
      </c>
      <c r="H17" s="21">
        <f ca="1">ROUND(INDIRECT(ADDRESS(ROW()+(0), COLUMN()+(-3), 1))*INDIRECT(ADDRESS(ROW()+(0), COLUMN()+(-1), 1)), 2)</f>
        <v>7.36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193.62</v>
      </c>
      <c r="H18" s="24">
        <f ca="1">ROUND(INDIRECT(ADDRESS(ROW()+(0), COLUMN()+(-3), 1))*INDIRECT(ADDRESS(ROW()+(0), COLUMN()+(-1), 1))/100, 2)</f>
        <v>3.87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197.49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